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МА2\Блинова\САЙТ\"/>
    </mc:Choice>
  </mc:AlternateContent>
  <bookViews>
    <workbookView xWindow="0" yWindow="0" windowWidth="28800" windowHeight="10335"/>
  </bookViews>
  <sheets>
    <sheet name="без учета счетов бюджета" sheetId="2" r:id="rId1"/>
  </sheets>
  <definedNames>
    <definedName name="_xlnm.Print_Titles" localSheetId="0">'без учета счетов бюджета'!$6:$7</definedName>
    <definedName name="_xlnm.Print_Area" localSheetId="0">'без учета счетов бюджета'!$A$1:$AE$51</definedName>
  </definedNames>
  <calcPr calcId="152511"/>
</workbook>
</file>

<file path=xl/calcChain.xml><?xml version="1.0" encoding="utf-8"?>
<calcChain xmlns="http://schemas.openxmlformats.org/spreadsheetml/2006/main">
  <c r="AA51" i="2" l="1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</calcChain>
</file>

<file path=xl/sharedStrings.xml><?xml version="1.0" encoding="utf-8"?>
<sst xmlns="http://schemas.openxmlformats.org/spreadsheetml/2006/main" count="140" uniqueCount="105">
  <si>
    <t>Наименование показателя</t>
  </si>
  <si>
    <t>Разд.</t>
  </si>
  <si>
    <t/>
  </si>
  <si>
    <t>Уточненная роспись/план</t>
  </si>
  <si>
    <t>Касс. расход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</si>
  <si>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</si>
  <si>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</si>
  <si>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</si>
  <si>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</si>
  <si>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</si>
  <si>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</si>
  <si>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</si>
  <si>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</si>
  <si>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</si>
  <si>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</si>
  <si>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</si>
  <si>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</si>
  <si>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Другие общегосударственные вопросы</t>
  </si>
  <si>
    <t>0113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</si>
  <si>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</si>
  <si>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</si>
  <si>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</si>
  <si>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</si>
  <si>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</si>
  <si>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</si>
  <si>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</si>
  <si>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</si>
  <si>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</si>
  <si>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</si>
  <si>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</si>
  <si>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</si>
  <si>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</si>
  <si>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</si>
  <si>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</si>
  <si>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</si>
  <si>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</si>
  <si>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</si>
  <si>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</si>
  <si>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</si>
  <si>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</si>
  <si>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</si>
  <si>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</si>
  <si>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</si>
  <si>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</si>
  <si>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</si>
  <si>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</si>
  <si>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</si>
  <si>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</si>
  <si>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</si>
  <si>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</si>
  <si>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</si>
  <si>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</si>
  <si>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</si>
  <si>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</si>
  <si>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</si>
  <si>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</si>
  <si>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</si>
  <si>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</si>
  <si>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</si>
  <si>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</si>
  <si>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</si>
  <si>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</si>
  <si>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</si>
  <si>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</si>
  <si>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</si>
  <si>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</si>
  <si>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</si>
  <si>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</si>
  <si>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</si>
  <si>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</si>
  <si>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</si>
  <si>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</si>
  <si>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</si>
  <si>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</si>
  <si>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</si>
  <si>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</si>
  <si>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</si>
  <si>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</si>
  <si>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</si>
  <si>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Массовый спорт</t>
  </si>
  <si>
    <t>1102</t>
  </si>
  <si>
    <t xml:space="preserve">      Другие вопросы в области физической культуры и спорта</t>
  </si>
  <si>
    <t>1105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</si>
  <si>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</si>
  <si>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</si>
  <si>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</si>
  <si>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</si>
  <si>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УСЛОВНО-УТВЕРЖДЕННЫЕ РАСХОДЫ</t>
  </si>
  <si>
    <t>9900</t>
  </si>
  <si>
    <t xml:space="preserve">      Условно  утверждённые расходы</t>
  </si>
  <si>
    <t>9999</t>
  </si>
  <si>
    <t>ВСЕГО РАСХОДОВ:</t>
  </si>
  <si>
    <t>Исполнение бюджета муниципального образования "Муниципальный округ Каракулинский район Удмуртской Республики" по расходам</t>
  </si>
  <si>
    <t>Исполнение росписи/плана</t>
  </si>
  <si>
    <t>Причины отклонений от планового процента исполнения</t>
  </si>
  <si>
    <t>Длительность больничных</t>
  </si>
  <si>
    <t xml:space="preserve">Оплата работ «по факту» на основании актов выполненных работ. </t>
  </si>
  <si>
    <t>за период с 01.01.2026г. по 31.03.2026 с пояснениями причин исполнения менее 20%</t>
  </si>
  <si>
    <t>Отсутствие контракта</t>
  </si>
  <si>
    <t>Поэтапное выполнение работ по строительству объектов муниципальной собственности</t>
  </si>
  <si>
    <t>Сезонность выполнения работ</t>
  </si>
  <si>
    <t>Уменьшение количества детодней</t>
  </si>
  <si>
    <t>Срок оплаты в ноябре месяце текущего года</t>
  </si>
  <si>
    <t>Расходы запланированны согласно плана мероприятий</t>
  </si>
  <si>
    <t xml:space="preserve">Длительность больничных. Оплата работ «по факту» на основании актов выполненных работ.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</si>
</sst>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DejaVu Sans"/>
      <scheme val="minor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1" xfId="2" applyProtection="1"/>
    <xf numFmtId="0" fontId="1" fillId="0" borderId="2" xfId="6" applyProtection="1">
      <alignment horizontal="center" vertical="center" wrapText="1"/>
    </xf>
    <xf numFmtId="0" fontId="3" fillId="0" borderId="2" xfId="7" applyProtection="1">
      <alignment vertical="top" wrapText="1"/>
    </xf>
    <xf numFmtId="1" fontId="1" fillId="0" borderId="2" xfId="8" applyNumberFormat="1" applyProtection="1">
      <alignment horizontal="center" vertical="top" shrinkToFit="1"/>
    </xf>
    <xf numFmtId="4" fontId="3" fillId="2" borderId="2" xfId="9" applyNumberFormat="1" applyProtection="1">
      <alignment horizontal="right" vertical="top" shrinkToFit="1"/>
    </xf>
    <xf numFmtId="10" fontId="3" fillId="2" borderId="2" xfId="10" applyNumberFormat="1" applyProtection="1">
      <alignment horizontal="right" vertical="top" shrinkToFit="1"/>
    </xf>
    <xf numFmtId="4" fontId="3" fillId="3" borderId="2" xfId="12" applyNumberFormat="1" applyProtection="1">
      <alignment horizontal="right" vertical="top" shrinkToFit="1"/>
    </xf>
    <xf numFmtId="10" fontId="3" fillId="3" borderId="2" xfId="13" applyNumberFormat="1" applyProtection="1">
      <alignment horizontal="right" vertical="top" shrinkToFit="1"/>
    </xf>
    <xf numFmtId="0" fontId="1" fillId="0" borderId="1" xfId="14" applyProtection="1">
      <alignment horizontal="left" wrapText="1"/>
    </xf>
    <xf numFmtId="4" fontId="3" fillId="5" borderId="2" xfId="9" applyNumberFormat="1" applyFill="1" applyProtection="1">
      <alignment horizontal="right" vertical="top" shrinkToFit="1"/>
    </xf>
    <xf numFmtId="4" fontId="3" fillId="5" borderId="2" xfId="12" applyNumberFormat="1" applyFill="1" applyProtection="1">
      <alignment horizontal="right" vertical="top" shrinkToFit="1"/>
    </xf>
    <xf numFmtId="4" fontId="3" fillId="5" borderId="2" xfId="9" applyNumberFormat="1" applyFont="1" applyFill="1" applyProtection="1">
      <alignment horizontal="right" vertical="top" shrinkToFit="1"/>
    </xf>
    <xf numFmtId="4" fontId="3" fillId="5" borderId="2" xfId="9" applyNumberFormat="1" applyFont="1" applyFill="1" applyAlignment="1" applyProtection="1">
      <alignment horizontal="right" vertical="top" wrapText="1" shrinkToFit="1"/>
    </xf>
    <xf numFmtId="4" fontId="3" fillId="5" borderId="2" xfId="9" applyNumberFormat="1" applyFont="1" applyFill="1" applyAlignment="1" applyProtection="1">
      <alignment horizontal="left" vertical="top" wrapText="1" shrinkToFit="1"/>
    </xf>
    <xf numFmtId="4" fontId="3" fillId="5" borderId="2" xfId="12" applyNumberFormat="1" applyFont="1" applyFill="1" applyAlignment="1" applyProtection="1">
      <alignment horizontal="left" vertical="top" wrapText="1" shrinkToFit="1"/>
    </xf>
    <xf numFmtId="4" fontId="3" fillId="5" borderId="2" xfId="10" applyNumberFormat="1" applyFill="1" applyAlignment="1" applyProtection="1">
      <alignment horizontal="left" vertical="top" wrapText="1" shrinkToFit="1"/>
    </xf>
    <xf numFmtId="4" fontId="3" fillId="5" borderId="3" xfId="10" applyNumberFormat="1" applyFill="1" applyBorder="1" applyAlignment="1" applyProtection="1">
      <alignment horizontal="left" vertical="top" wrapText="1" shrinkToFit="1"/>
    </xf>
    <xf numFmtId="0" fontId="1" fillId="5" borderId="1" xfId="5" applyNumberFormat="1" applyFill="1" applyBorder="1" applyAlignment="1" applyProtection="1">
      <alignment horizontal="center"/>
    </xf>
    <xf numFmtId="0" fontId="1" fillId="0" borderId="2" xfId="6" applyProtection="1">
      <alignment horizontal="center" vertical="center" wrapText="1"/>
    </xf>
    <xf numFmtId="0" fontId="1" fillId="0" borderId="2" xfId="6">
      <alignment horizontal="center" vertical="center" wrapText="1"/>
    </xf>
    <xf numFmtId="0" fontId="3" fillId="0" borderId="2" xfId="11" applyProtection="1">
      <alignment horizontal="left"/>
    </xf>
    <xf numFmtId="0" fontId="3" fillId="0" borderId="2" xfId="11">
      <alignment horizontal="left"/>
    </xf>
    <xf numFmtId="0" fontId="1" fillId="0" borderId="1" xfId="14" applyProtection="1">
      <alignment horizontal="left" wrapText="1"/>
    </xf>
    <xf numFmtId="0" fontId="1" fillId="0" borderId="1" xfId="14">
      <alignment horizontal="left" wrapText="1"/>
    </xf>
    <xf numFmtId="0" fontId="1" fillId="0" borderId="2" xfId="6" applyNumberFormat="1" applyAlignment="1" applyProtection="1">
      <alignment horizontal="center" vertical="center" wrapText="1"/>
    </xf>
    <xf numFmtId="0" fontId="1" fillId="0" borderId="2" xfId="6" applyAlignment="1">
      <alignment horizontal="center" vertical="center" wrapText="1"/>
    </xf>
    <xf numFmtId="0" fontId="1" fillId="0" borderId="2" xfId="6" applyNumberFormat="1" applyFont="1" applyAlignment="1" applyProtection="1">
      <alignment horizontal="center" vertical="center" wrapText="1"/>
    </xf>
    <xf numFmtId="0" fontId="1" fillId="0" borderId="2" xfId="6" applyFont="1" applyAlignment="1">
      <alignment horizontal="center" vertical="center" wrapText="1"/>
    </xf>
    <xf numFmtId="0" fontId="1" fillId="5" borderId="1" xfId="5" applyNumberFormat="1" applyFill="1" applyBorder="1" applyAlignment="1" applyProtection="1">
      <alignment horizontal="center"/>
    </xf>
    <xf numFmtId="0" fontId="1" fillId="5" borderId="1" xfId="5" applyFill="1" applyBorder="1" applyAlignment="1">
      <alignment horizontal="center"/>
    </xf>
    <xf numFmtId="0" fontId="2" fillId="5" borderId="1" xfId="3" applyNumberFormat="1" applyFill="1" applyBorder="1" applyAlignment="1" applyProtection="1">
      <alignment horizontal="center" wrapText="1"/>
    </xf>
    <xf numFmtId="0" fontId="2" fillId="5" borderId="1" xfId="4" applyNumberFormat="1" applyFill="1" applyBorder="1" applyAlignment="1" applyProtection="1">
      <alignment horizontal="center" vertical="center" wrapText="1"/>
    </xf>
    <xf numFmtId="0" fontId="1" fillId="5" borderId="1" xfId="24" applyNumberFormat="1" applyFill="1" applyAlignment="1" applyProtection="1">
      <alignment horizontal="right"/>
    </xf>
    <xf numFmtId="0" fontId="1" fillId="5" borderId="1" xfId="24" applyFill="1" applyAlignme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AB39" sqref="AB39"/>
    </sheetView>
  </sheetViews>
  <sheetFormatPr defaultColWidth="8.875" defaultRowHeight="14.25" outlineLevelRow="1"/>
  <cols>
    <col min="1" max="1" width="38.375" style="1" customWidth="1"/>
    <col min="2" max="2" width="10" style="1" customWidth="1"/>
    <col min="3" max="8" width="8.875" style="1" hidden="1"/>
    <col min="9" max="9" width="14.625" style="1" customWidth="1"/>
    <col min="10" max="22" width="8.875" style="1" hidden="1"/>
    <col min="23" max="23" width="12.625" style="1" customWidth="1"/>
    <col min="24" max="25" width="8.875" style="1" hidden="1"/>
    <col min="26" max="26" width="2.375" style="1" hidden="1" customWidth="1"/>
    <col min="27" max="27" width="12" style="1" customWidth="1"/>
    <col min="28" max="28" width="37.625" style="1" customWidth="1"/>
    <col min="29" max="31" width="8.875" style="1" hidden="1"/>
    <col min="32" max="32" width="7.875" style="1" customWidth="1"/>
    <col min="33" max="16384" width="8.875" style="1"/>
  </cols>
  <sheetData>
    <row r="1" spans="1:32" ht="48.75" customHeight="1">
      <c r="A1" s="32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2"/>
    </row>
    <row r="2" spans="1:32" ht="27.2" customHeight="1">
      <c r="A2" s="33" t="s">
        <v>97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2"/>
    </row>
    <row r="3" spans="1:32" ht="15.9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2"/>
    </row>
    <row r="4" spans="1:32" ht="15.75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19"/>
      <c r="AF4" s="2"/>
    </row>
    <row r="5" spans="1:32" ht="12.7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2"/>
    </row>
    <row r="6" spans="1:32" ht="38.25" customHeight="1">
      <c r="A6" s="20" t="s">
        <v>0</v>
      </c>
      <c r="B6" s="20" t="s">
        <v>1</v>
      </c>
      <c r="C6" s="20" t="s">
        <v>2</v>
      </c>
      <c r="D6" s="20" t="s">
        <v>2</v>
      </c>
      <c r="E6" s="20" t="s">
        <v>2</v>
      </c>
      <c r="F6" s="20" t="s">
        <v>2</v>
      </c>
      <c r="G6" s="20" t="s">
        <v>2</v>
      </c>
      <c r="H6" s="20" t="s">
        <v>2</v>
      </c>
      <c r="I6" s="20" t="s">
        <v>3</v>
      </c>
      <c r="J6" s="20" t="s">
        <v>2</v>
      </c>
      <c r="K6" s="20" t="s">
        <v>2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20" t="s">
        <v>2</v>
      </c>
      <c r="T6" s="3" t="s">
        <v>2</v>
      </c>
      <c r="U6" s="20" t="s">
        <v>2</v>
      </c>
      <c r="V6" s="3" t="s">
        <v>2</v>
      </c>
      <c r="W6" s="20" t="s">
        <v>4</v>
      </c>
      <c r="X6" s="20" t="s">
        <v>2</v>
      </c>
      <c r="Y6" s="20" t="s">
        <v>2</v>
      </c>
      <c r="Z6" s="3" t="s">
        <v>2</v>
      </c>
      <c r="AA6" s="26" t="s">
        <v>93</v>
      </c>
      <c r="AB6" s="28" t="s">
        <v>94</v>
      </c>
      <c r="AC6" s="20" t="s">
        <v>2</v>
      </c>
      <c r="AD6" s="20" t="s">
        <v>2</v>
      </c>
      <c r="AE6" s="20" t="s">
        <v>2</v>
      </c>
      <c r="AF6" s="2"/>
    </row>
    <row r="7" spans="1:3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3"/>
      <c r="U7" s="21"/>
      <c r="V7" s="3"/>
      <c r="W7" s="21"/>
      <c r="X7" s="21"/>
      <c r="Y7" s="21"/>
      <c r="Z7" s="3"/>
      <c r="AA7" s="27"/>
      <c r="AB7" s="29"/>
      <c r="AC7" s="21"/>
      <c r="AD7" s="21"/>
      <c r="AE7" s="21"/>
      <c r="AF7" s="2"/>
    </row>
    <row r="8" spans="1:32">
      <c r="A8" s="4" t="s">
        <v>5</v>
      </c>
      <c r="B8" s="5" t="s">
        <v>6</v>
      </c>
      <c r="C8" s="5"/>
      <c r="D8" s="5"/>
      <c r="E8" s="5"/>
      <c r="F8" s="5"/>
      <c r="G8" s="5"/>
      <c r="H8" s="6">
        <v>0</v>
      </c>
      <c r="I8" s="11">
        <v>168615863.69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32127416.399999999</v>
      </c>
      <c r="W8" s="11">
        <v>31448822.550000001</v>
      </c>
      <c r="X8" s="11">
        <v>0</v>
      </c>
      <c r="Y8" s="11">
        <v>0</v>
      </c>
      <c r="Z8" s="11">
        <v>31448822.550000001</v>
      </c>
      <c r="AA8" s="11">
        <f t="shared" ref="AA8:AA48" si="0">W8/I8*100</f>
        <v>18.651164760996991</v>
      </c>
      <c r="AB8" s="13"/>
      <c r="AC8" s="7">
        <v>0.19053614349754305</v>
      </c>
      <c r="AD8" s="6">
        <v>0</v>
      </c>
      <c r="AE8" s="7">
        <v>0</v>
      </c>
      <c r="AF8" s="2"/>
    </row>
    <row r="9" spans="1:32" ht="38.25" outlineLevel="1">
      <c r="A9" s="4" t="s">
        <v>7</v>
      </c>
      <c r="B9" s="5" t="s">
        <v>8</v>
      </c>
      <c r="C9" s="5"/>
      <c r="D9" s="5"/>
      <c r="E9" s="5"/>
      <c r="F9" s="5"/>
      <c r="G9" s="5"/>
      <c r="H9" s="6">
        <v>0</v>
      </c>
      <c r="I9" s="11">
        <v>3232950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650696.75</v>
      </c>
      <c r="W9" s="11">
        <v>650696.75</v>
      </c>
      <c r="X9" s="11">
        <v>0</v>
      </c>
      <c r="Y9" s="11">
        <v>0</v>
      </c>
      <c r="Z9" s="11">
        <v>650696.75</v>
      </c>
      <c r="AA9" s="11">
        <f t="shared" si="0"/>
        <v>20.127027946612227</v>
      </c>
      <c r="AB9" s="13"/>
      <c r="AC9" s="7">
        <v>0.20127027946612228</v>
      </c>
      <c r="AD9" s="6">
        <v>0</v>
      </c>
      <c r="AE9" s="7">
        <v>0</v>
      </c>
      <c r="AF9" s="2"/>
    </row>
    <row r="10" spans="1:32" ht="63.75" outlineLevel="1">
      <c r="A10" s="4" t="s">
        <v>9</v>
      </c>
      <c r="B10" s="5" t="s">
        <v>10</v>
      </c>
      <c r="C10" s="5"/>
      <c r="D10" s="5"/>
      <c r="E10" s="5"/>
      <c r="F10" s="5"/>
      <c r="G10" s="5"/>
      <c r="H10" s="6">
        <v>0</v>
      </c>
      <c r="I10" s="11">
        <v>1763600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317770.21000000002</v>
      </c>
      <c r="W10" s="11">
        <v>317770.21000000002</v>
      </c>
      <c r="X10" s="11">
        <v>0</v>
      </c>
      <c r="Y10" s="11">
        <v>0</v>
      </c>
      <c r="Z10" s="11">
        <v>317770.21000000002</v>
      </c>
      <c r="AA10" s="11">
        <f t="shared" si="0"/>
        <v>18.018270015876617</v>
      </c>
      <c r="AB10" s="13"/>
      <c r="AC10" s="7">
        <v>0.18018270015876617</v>
      </c>
      <c r="AD10" s="6">
        <v>0</v>
      </c>
      <c r="AE10" s="7">
        <v>0</v>
      </c>
      <c r="AF10" s="2"/>
    </row>
    <row r="11" spans="1:32" ht="63.75" outlineLevel="1">
      <c r="A11" s="4" t="s">
        <v>11</v>
      </c>
      <c r="B11" s="5" t="s">
        <v>12</v>
      </c>
      <c r="C11" s="5"/>
      <c r="D11" s="5"/>
      <c r="E11" s="5"/>
      <c r="F11" s="5"/>
      <c r="G11" s="5"/>
      <c r="H11" s="6">
        <v>0</v>
      </c>
      <c r="I11" s="11">
        <v>74324317.890000001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13978925.859999999</v>
      </c>
      <c r="W11" s="11">
        <v>13438892.880000001</v>
      </c>
      <c r="X11" s="11">
        <v>0</v>
      </c>
      <c r="Y11" s="11">
        <v>0</v>
      </c>
      <c r="Z11" s="11">
        <v>13438892.880000001</v>
      </c>
      <c r="AA11" s="11">
        <f t="shared" si="0"/>
        <v>18.081421076597788</v>
      </c>
      <c r="AB11" s="15" t="s">
        <v>95</v>
      </c>
      <c r="AC11" s="7">
        <v>0.18808010967135699</v>
      </c>
      <c r="AD11" s="6">
        <v>0</v>
      </c>
      <c r="AE11" s="7">
        <v>0</v>
      </c>
      <c r="AF11" s="2"/>
    </row>
    <row r="12" spans="1:32" outlineLevel="1">
      <c r="A12" s="4" t="s">
        <v>13</v>
      </c>
      <c r="B12" s="5" t="s">
        <v>14</v>
      </c>
      <c r="C12" s="5"/>
      <c r="D12" s="5"/>
      <c r="E12" s="5"/>
      <c r="F12" s="5"/>
      <c r="G12" s="5"/>
      <c r="H12" s="6">
        <v>0</v>
      </c>
      <c r="I12" s="11">
        <v>53800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53800</v>
      </c>
      <c r="W12" s="11">
        <v>0</v>
      </c>
      <c r="X12" s="11">
        <v>0</v>
      </c>
      <c r="Y12" s="11">
        <v>0</v>
      </c>
      <c r="Z12" s="11">
        <v>0</v>
      </c>
      <c r="AA12" s="11">
        <f t="shared" si="0"/>
        <v>0</v>
      </c>
      <c r="AB12" s="14"/>
      <c r="AC12" s="7">
        <v>1</v>
      </c>
      <c r="AD12" s="6">
        <v>0</v>
      </c>
      <c r="AE12" s="7">
        <v>0</v>
      </c>
      <c r="AF12" s="2"/>
    </row>
    <row r="13" spans="1:32" ht="51" outlineLevel="1">
      <c r="A13" s="4" t="s">
        <v>15</v>
      </c>
      <c r="B13" s="5" t="s">
        <v>16</v>
      </c>
      <c r="C13" s="5"/>
      <c r="D13" s="5"/>
      <c r="E13" s="5"/>
      <c r="F13" s="5"/>
      <c r="G13" s="5"/>
      <c r="H13" s="6">
        <v>0</v>
      </c>
      <c r="I13" s="11">
        <v>10442600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1892872.76</v>
      </c>
      <c r="W13" s="11">
        <v>1877872.76</v>
      </c>
      <c r="X13" s="11">
        <v>0</v>
      </c>
      <c r="Y13" s="11">
        <v>0</v>
      </c>
      <c r="Z13" s="11">
        <v>1877872.76</v>
      </c>
      <c r="AA13" s="11">
        <f t="shared" si="0"/>
        <v>17.982808495968435</v>
      </c>
      <c r="AB13" s="15" t="s">
        <v>95</v>
      </c>
      <c r="AC13" s="7">
        <v>0.18126450883879494</v>
      </c>
      <c r="AD13" s="6">
        <v>0</v>
      </c>
      <c r="AE13" s="7">
        <v>0</v>
      </c>
      <c r="AF13" s="2"/>
    </row>
    <row r="14" spans="1:32" outlineLevel="1">
      <c r="A14" s="4" t="s">
        <v>17</v>
      </c>
      <c r="B14" s="5" t="s">
        <v>18</v>
      </c>
      <c r="C14" s="5"/>
      <c r="D14" s="5"/>
      <c r="E14" s="5"/>
      <c r="F14" s="5"/>
      <c r="G14" s="5"/>
      <c r="H14" s="6">
        <v>0</v>
      </c>
      <c r="I14" s="11">
        <v>78798595.799999997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15233350.82</v>
      </c>
      <c r="W14" s="11">
        <v>15163589.949999999</v>
      </c>
      <c r="X14" s="11">
        <v>0</v>
      </c>
      <c r="Y14" s="11">
        <v>0</v>
      </c>
      <c r="Z14" s="11">
        <v>15163589.949999999</v>
      </c>
      <c r="AA14" s="11">
        <f t="shared" si="0"/>
        <v>19.243477369174133</v>
      </c>
      <c r="AB14" s="14"/>
      <c r="AC14" s="7">
        <v>0.19332007969614098</v>
      </c>
      <c r="AD14" s="6">
        <v>0</v>
      </c>
      <c r="AE14" s="7">
        <v>0</v>
      </c>
      <c r="AF14" s="2"/>
    </row>
    <row r="15" spans="1:32">
      <c r="A15" s="4" t="s">
        <v>19</v>
      </c>
      <c r="B15" s="5" t="s">
        <v>20</v>
      </c>
      <c r="C15" s="5"/>
      <c r="D15" s="5"/>
      <c r="E15" s="5"/>
      <c r="F15" s="5"/>
      <c r="G15" s="5"/>
      <c r="H15" s="6">
        <v>0</v>
      </c>
      <c r="I15" s="11">
        <v>1293000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342275</v>
      </c>
      <c r="W15" s="11">
        <v>293111.28000000003</v>
      </c>
      <c r="X15" s="11">
        <v>0</v>
      </c>
      <c r="Y15" s="11">
        <v>0</v>
      </c>
      <c r="Z15" s="11">
        <v>293111.28000000003</v>
      </c>
      <c r="AA15" s="11">
        <f t="shared" si="0"/>
        <v>22.669085846867752</v>
      </c>
      <c r="AB15" s="14"/>
      <c r="AC15" s="7">
        <v>0.26471384377416862</v>
      </c>
      <c r="AD15" s="6">
        <v>0</v>
      </c>
      <c r="AE15" s="7">
        <v>0</v>
      </c>
      <c r="AF15" s="2"/>
    </row>
    <row r="16" spans="1:32" ht="25.5" outlineLevel="1">
      <c r="A16" s="4" t="s">
        <v>21</v>
      </c>
      <c r="B16" s="5" t="s">
        <v>22</v>
      </c>
      <c r="C16" s="5"/>
      <c r="D16" s="5"/>
      <c r="E16" s="5"/>
      <c r="F16" s="5"/>
      <c r="G16" s="5"/>
      <c r="H16" s="6">
        <v>0</v>
      </c>
      <c r="I16" s="11">
        <v>1293000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342275</v>
      </c>
      <c r="W16" s="11">
        <v>293111.28000000003</v>
      </c>
      <c r="X16" s="11">
        <v>0</v>
      </c>
      <c r="Y16" s="11">
        <v>0</v>
      </c>
      <c r="Z16" s="11">
        <v>293111.28000000003</v>
      </c>
      <c r="AA16" s="11">
        <f t="shared" si="0"/>
        <v>22.669085846867752</v>
      </c>
      <c r="AB16" s="14"/>
      <c r="AC16" s="7">
        <v>0.26471384377416862</v>
      </c>
      <c r="AD16" s="6">
        <v>0</v>
      </c>
      <c r="AE16" s="7">
        <v>0</v>
      </c>
      <c r="AF16" s="2"/>
    </row>
    <row r="17" spans="1:32" ht="25.5">
      <c r="A17" s="4" t="s">
        <v>23</v>
      </c>
      <c r="B17" s="5" t="s">
        <v>24</v>
      </c>
      <c r="C17" s="5"/>
      <c r="D17" s="5"/>
      <c r="E17" s="5"/>
      <c r="F17" s="5"/>
      <c r="G17" s="5"/>
      <c r="H17" s="6">
        <v>0</v>
      </c>
      <c r="I17" s="11">
        <v>5087595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389365.62</v>
      </c>
      <c r="W17" s="11">
        <v>389365.62</v>
      </c>
      <c r="X17" s="11">
        <v>0</v>
      </c>
      <c r="Y17" s="11">
        <v>0</v>
      </c>
      <c r="Z17" s="11">
        <v>389365.62</v>
      </c>
      <c r="AA17" s="11">
        <f t="shared" si="0"/>
        <v>7.653235369560667</v>
      </c>
      <c r="AB17" s="15"/>
      <c r="AC17" s="7">
        <v>7.6532353695606667E-2</v>
      </c>
      <c r="AD17" s="6">
        <v>0</v>
      </c>
      <c r="AE17" s="7">
        <v>0</v>
      </c>
      <c r="AF17" s="2"/>
    </row>
    <row r="18" spans="1:32" ht="51" outlineLevel="1">
      <c r="A18" s="4" t="s">
        <v>25</v>
      </c>
      <c r="B18" s="5" t="s">
        <v>26</v>
      </c>
      <c r="C18" s="5"/>
      <c r="D18" s="5"/>
      <c r="E18" s="5"/>
      <c r="F18" s="5"/>
      <c r="G18" s="5"/>
      <c r="H18" s="6">
        <v>0</v>
      </c>
      <c r="I18" s="11">
        <v>5047395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389365.62</v>
      </c>
      <c r="W18" s="11">
        <v>389365.62</v>
      </c>
      <c r="X18" s="11">
        <v>0</v>
      </c>
      <c r="Y18" s="11">
        <v>0</v>
      </c>
      <c r="Z18" s="11">
        <v>389365.62</v>
      </c>
      <c r="AA18" s="11">
        <f t="shared" si="0"/>
        <v>7.7141895968118215</v>
      </c>
      <c r="AB18" s="15" t="s">
        <v>98</v>
      </c>
      <c r="AC18" s="7">
        <v>7.7141895968118213E-2</v>
      </c>
      <c r="AD18" s="6">
        <v>0</v>
      </c>
      <c r="AE18" s="7">
        <v>0</v>
      </c>
      <c r="AF18" s="2"/>
    </row>
    <row r="19" spans="1:32" ht="38.25" outlineLevel="1">
      <c r="A19" s="4" t="s">
        <v>27</v>
      </c>
      <c r="B19" s="5" t="s">
        <v>28</v>
      </c>
      <c r="C19" s="5"/>
      <c r="D19" s="5"/>
      <c r="E19" s="5"/>
      <c r="F19" s="5"/>
      <c r="G19" s="5"/>
      <c r="H19" s="6">
        <v>0</v>
      </c>
      <c r="I19" s="11">
        <v>40200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f t="shared" si="0"/>
        <v>0</v>
      </c>
      <c r="AB19" s="15" t="s">
        <v>98</v>
      </c>
      <c r="AC19" s="7">
        <v>0</v>
      </c>
      <c r="AD19" s="6">
        <v>0</v>
      </c>
      <c r="AE19" s="7">
        <v>0</v>
      </c>
      <c r="AF19" s="2"/>
    </row>
    <row r="20" spans="1:32">
      <c r="A20" s="4" t="s">
        <v>29</v>
      </c>
      <c r="B20" s="5" t="s">
        <v>30</v>
      </c>
      <c r="C20" s="5"/>
      <c r="D20" s="5"/>
      <c r="E20" s="5"/>
      <c r="F20" s="5"/>
      <c r="G20" s="5"/>
      <c r="H20" s="6">
        <v>0</v>
      </c>
      <c r="I20" s="11">
        <v>51092599.079999998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4290362.21</v>
      </c>
      <c r="W20" s="11">
        <v>4290362.21</v>
      </c>
      <c r="X20" s="11">
        <v>0</v>
      </c>
      <c r="Y20" s="11">
        <v>0</v>
      </c>
      <c r="Z20" s="11">
        <v>4290362.21</v>
      </c>
      <c r="AA20" s="11">
        <f t="shared" si="0"/>
        <v>8.3972283408057145</v>
      </c>
      <c r="AB20" s="15"/>
      <c r="AC20" s="7">
        <v>8.3972283408057152E-2</v>
      </c>
      <c r="AD20" s="6">
        <v>0</v>
      </c>
      <c r="AE20" s="7">
        <v>0</v>
      </c>
      <c r="AF20" s="2"/>
    </row>
    <row r="21" spans="1:32" ht="32.25" customHeight="1" outlineLevel="1">
      <c r="A21" s="4" t="s">
        <v>31</v>
      </c>
      <c r="B21" s="5" t="s">
        <v>32</v>
      </c>
      <c r="C21" s="5"/>
      <c r="D21" s="5"/>
      <c r="E21" s="5"/>
      <c r="F21" s="5"/>
      <c r="G21" s="5"/>
      <c r="H21" s="6">
        <v>0</v>
      </c>
      <c r="I21" s="11">
        <v>1763578.09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57500</v>
      </c>
      <c r="W21" s="11">
        <v>57500</v>
      </c>
      <c r="X21" s="11">
        <v>0</v>
      </c>
      <c r="Y21" s="11">
        <v>0</v>
      </c>
      <c r="Z21" s="11">
        <v>57500</v>
      </c>
      <c r="AA21" s="11">
        <f t="shared" si="0"/>
        <v>3.2604170082426007</v>
      </c>
      <c r="AB21" s="15" t="s">
        <v>98</v>
      </c>
      <c r="AC21" s="7">
        <v>3.2604170082426005E-2</v>
      </c>
      <c r="AD21" s="6">
        <v>0</v>
      </c>
      <c r="AE21" s="7">
        <v>0</v>
      </c>
      <c r="AF21" s="2"/>
    </row>
    <row r="22" spans="1:32" ht="25.5" outlineLevel="1">
      <c r="A22" s="4" t="s">
        <v>33</v>
      </c>
      <c r="B22" s="5" t="s">
        <v>34</v>
      </c>
      <c r="C22" s="5"/>
      <c r="D22" s="5"/>
      <c r="E22" s="5"/>
      <c r="F22" s="5"/>
      <c r="G22" s="5"/>
      <c r="H22" s="6">
        <v>0</v>
      </c>
      <c r="I22" s="11">
        <v>49125041.630000003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4232862.21</v>
      </c>
      <c r="W22" s="11">
        <v>4232862.21</v>
      </c>
      <c r="X22" s="11">
        <v>0</v>
      </c>
      <c r="Y22" s="11">
        <v>0</v>
      </c>
      <c r="Z22" s="11">
        <v>4232862.21</v>
      </c>
      <c r="AA22" s="11">
        <f t="shared" si="0"/>
        <v>8.6165061026941654</v>
      </c>
      <c r="AB22" s="15" t="s">
        <v>96</v>
      </c>
      <c r="AC22" s="7">
        <v>8.6165061026941672E-2</v>
      </c>
      <c r="AD22" s="6">
        <v>0</v>
      </c>
      <c r="AE22" s="7">
        <v>0</v>
      </c>
      <c r="AF22" s="2"/>
    </row>
    <row r="23" spans="1:32" ht="25.5" outlineLevel="1">
      <c r="A23" s="4" t="s">
        <v>35</v>
      </c>
      <c r="B23" s="5" t="s">
        <v>36</v>
      </c>
      <c r="C23" s="5"/>
      <c r="D23" s="5"/>
      <c r="E23" s="5"/>
      <c r="F23" s="5"/>
      <c r="G23" s="5"/>
      <c r="H23" s="6">
        <v>0</v>
      </c>
      <c r="I23" s="11">
        <v>203979.36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f t="shared" si="0"/>
        <v>0</v>
      </c>
      <c r="AB23" s="15" t="s">
        <v>98</v>
      </c>
      <c r="AC23" s="7">
        <v>0</v>
      </c>
      <c r="AD23" s="6">
        <v>0</v>
      </c>
      <c r="AE23" s="7">
        <v>0</v>
      </c>
      <c r="AF23" s="2"/>
    </row>
    <row r="24" spans="1:32">
      <c r="A24" s="4" t="s">
        <v>37</v>
      </c>
      <c r="B24" s="5" t="s">
        <v>38</v>
      </c>
      <c r="C24" s="5"/>
      <c r="D24" s="5"/>
      <c r="E24" s="5"/>
      <c r="F24" s="5"/>
      <c r="G24" s="5"/>
      <c r="H24" s="6">
        <v>0</v>
      </c>
      <c r="I24" s="11">
        <v>44838019.280000001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616946.28</v>
      </c>
      <c r="W24" s="11">
        <v>572555.5</v>
      </c>
      <c r="X24" s="11">
        <v>0</v>
      </c>
      <c r="Y24" s="11">
        <v>0</v>
      </c>
      <c r="Z24" s="11">
        <v>572555.5</v>
      </c>
      <c r="AA24" s="11">
        <f t="shared" si="0"/>
        <v>1.2769419996556099</v>
      </c>
      <c r="AB24" s="15"/>
      <c r="AC24" s="7">
        <v>1.3759445441765732E-2</v>
      </c>
      <c r="AD24" s="6">
        <v>0</v>
      </c>
      <c r="AE24" s="7">
        <v>0</v>
      </c>
      <c r="AF24" s="2"/>
    </row>
    <row r="25" spans="1:32" ht="18.75" customHeight="1" outlineLevel="1">
      <c r="A25" s="4" t="s">
        <v>39</v>
      </c>
      <c r="B25" s="5" t="s">
        <v>40</v>
      </c>
      <c r="C25" s="5"/>
      <c r="D25" s="5"/>
      <c r="E25" s="5"/>
      <c r="F25" s="5"/>
      <c r="G25" s="5"/>
      <c r="H25" s="6">
        <v>0</v>
      </c>
      <c r="I25" s="11">
        <v>9180000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31603.54</v>
      </c>
      <c r="W25" s="11">
        <v>31603.08</v>
      </c>
      <c r="X25" s="11">
        <v>0</v>
      </c>
      <c r="Y25" s="11">
        <v>0</v>
      </c>
      <c r="Z25" s="11">
        <v>31603.08</v>
      </c>
      <c r="AA25" s="11">
        <f t="shared" si="0"/>
        <v>0.34426013071895423</v>
      </c>
      <c r="AB25" s="15" t="s">
        <v>98</v>
      </c>
      <c r="AC25" s="7">
        <v>3.4426514161220042E-3</v>
      </c>
      <c r="AD25" s="6">
        <v>0</v>
      </c>
      <c r="AE25" s="7">
        <v>0</v>
      </c>
      <c r="AF25" s="2"/>
    </row>
    <row r="26" spans="1:32" ht="45" customHeight="1" outlineLevel="1">
      <c r="A26" s="4" t="s">
        <v>41</v>
      </c>
      <c r="B26" s="5" t="s">
        <v>42</v>
      </c>
      <c r="C26" s="5"/>
      <c r="D26" s="5"/>
      <c r="E26" s="5"/>
      <c r="F26" s="5"/>
      <c r="G26" s="5"/>
      <c r="H26" s="6">
        <v>0</v>
      </c>
      <c r="I26" s="11">
        <v>27954350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64350</v>
      </c>
      <c r="W26" s="11">
        <v>64350</v>
      </c>
      <c r="X26" s="11">
        <v>0</v>
      </c>
      <c r="Y26" s="11">
        <v>0</v>
      </c>
      <c r="Z26" s="11">
        <v>64350</v>
      </c>
      <c r="AA26" s="11">
        <f t="shared" si="0"/>
        <v>0.23019673145682154</v>
      </c>
      <c r="AB26" s="15" t="s">
        <v>99</v>
      </c>
      <c r="AC26" s="7">
        <v>2.3019673145682155E-3</v>
      </c>
      <c r="AD26" s="6">
        <v>0</v>
      </c>
      <c r="AE26" s="7">
        <v>0</v>
      </c>
      <c r="AF26" s="2"/>
    </row>
    <row r="27" spans="1:32" ht="20.25" customHeight="1" outlineLevel="1">
      <c r="A27" s="4" t="s">
        <v>43</v>
      </c>
      <c r="B27" s="5" t="s">
        <v>44</v>
      </c>
      <c r="C27" s="5"/>
      <c r="D27" s="5"/>
      <c r="E27" s="5"/>
      <c r="F27" s="5"/>
      <c r="G27" s="5"/>
      <c r="H27" s="6">
        <v>0</v>
      </c>
      <c r="I27" s="11">
        <v>7500634.7800000003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467492.74</v>
      </c>
      <c r="W27" s="11">
        <v>467492.74</v>
      </c>
      <c r="X27" s="11">
        <v>0</v>
      </c>
      <c r="Y27" s="11">
        <v>0</v>
      </c>
      <c r="Z27" s="11">
        <v>467492.74</v>
      </c>
      <c r="AA27" s="11">
        <f t="shared" si="0"/>
        <v>6.2327090134629906</v>
      </c>
      <c r="AB27" s="15" t="s">
        <v>100</v>
      </c>
      <c r="AC27" s="7">
        <v>6.2327090134629913E-2</v>
      </c>
      <c r="AD27" s="6">
        <v>0</v>
      </c>
      <c r="AE27" s="7">
        <v>0</v>
      </c>
      <c r="AF27" s="2"/>
    </row>
    <row r="28" spans="1:32" ht="25.5" outlineLevel="1">
      <c r="A28" s="4" t="s">
        <v>45</v>
      </c>
      <c r="B28" s="5" t="s">
        <v>46</v>
      </c>
      <c r="C28" s="5"/>
      <c r="D28" s="5"/>
      <c r="E28" s="5"/>
      <c r="F28" s="5"/>
      <c r="G28" s="5"/>
      <c r="H28" s="6">
        <v>0</v>
      </c>
      <c r="I28" s="11">
        <v>203034.5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53500</v>
      </c>
      <c r="W28" s="11">
        <v>9109.68</v>
      </c>
      <c r="X28" s="11">
        <v>0</v>
      </c>
      <c r="Y28" s="11">
        <v>0</v>
      </c>
      <c r="Z28" s="11">
        <v>9109.68</v>
      </c>
      <c r="AA28" s="11">
        <f t="shared" si="0"/>
        <v>4.4867645646429546</v>
      </c>
      <c r="AB28" s="15" t="s">
        <v>95</v>
      </c>
      <c r="AC28" s="7">
        <v>0.26350201566728809</v>
      </c>
      <c r="AD28" s="6">
        <v>0</v>
      </c>
      <c r="AE28" s="7">
        <v>0</v>
      </c>
      <c r="AF28" s="2"/>
    </row>
    <row r="29" spans="1:32" ht="21" customHeight="1">
      <c r="A29" s="4" t="s">
        <v>47</v>
      </c>
      <c r="B29" s="5" t="s">
        <v>48</v>
      </c>
      <c r="C29" s="5"/>
      <c r="D29" s="5"/>
      <c r="E29" s="5"/>
      <c r="F29" s="5"/>
      <c r="G29" s="5"/>
      <c r="H29" s="6">
        <v>0</v>
      </c>
      <c r="I29" s="11">
        <v>120000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f t="shared" si="0"/>
        <v>0</v>
      </c>
      <c r="AB29" s="15"/>
      <c r="AC29" s="7">
        <v>0</v>
      </c>
      <c r="AD29" s="6">
        <v>0</v>
      </c>
      <c r="AE29" s="7">
        <v>0</v>
      </c>
      <c r="AF29" s="2"/>
    </row>
    <row r="30" spans="1:32" ht="25.5" outlineLevel="1">
      <c r="A30" s="4" t="s">
        <v>49</v>
      </c>
      <c r="B30" s="5" t="s">
        <v>50</v>
      </c>
      <c r="C30" s="5"/>
      <c r="D30" s="5"/>
      <c r="E30" s="5"/>
      <c r="F30" s="5"/>
      <c r="G30" s="5"/>
      <c r="H30" s="6">
        <v>0</v>
      </c>
      <c r="I30" s="11">
        <v>120000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f t="shared" si="0"/>
        <v>0</v>
      </c>
      <c r="AB30" s="17" t="s">
        <v>98</v>
      </c>
      <c r="AC30" s="7">
        <v>0</v>
      </c>
      <c r="AD30" s="6">
        <v>0</v>
      </c>
      <c r="AE30" s="7">
        <v>0</v>
      </c>
      <c r="AF30" s="2"/>
    </row>
    <row r="31" spans="1:32" ht="20.25" customHeight="1">
      <c r="A31" s="4" t="s">
        <v>51</v>
      </c>
      <c r="B31" s="5" t="s">
        <v>52</v>
      </c>
      <c r="C31" s="5"/>
      <c r="D31" s="5"/>
      <c r="E31" s="5"/>
      <c r="F31" s="5"/>
      <c r="G31" s="5"/>
      <c r="H31" s="6">
        <v>0</v>
      </c>
      <c r="I31" s="11">
        <v>495950532.81999999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104084218.53</v>
      </c>
      <c r="W31" s="11">
        <v>100324681.81</v>
      </c>
      <c r="X31" s="11">
        <v>0</v>
      </c>
      <c r="Y31" s="11">
        <v>0</v>
      </c>
      <c r="Z31" s="11">
        <v>100324681.81</v>
      </c>
      <c r="AA31" s="11">
        <f t="shared" si="0"/>
        <v>20.228767824796709</v>
      </c>
      <c r="AB31" s="15"/>
      <c r="AC31" s="7">
        <v>0.2098681453937993</v>
      </c>
      <c r="AD31" s="6">
        <v>0</v>
      </c>
      <c r="AE31" s="7">
        <v>0</v>
      </c>
      <c r="AF31" s="2"/>
    </row>
    <row r="32" spans="1:32" outlineLevel="1">
      <c r="A32" s="4" t="s">
        <v>53</v>
      </c>
      <c r="B32" s="5" t="s">
        <v>54</v>
      </c>
      <c r="C32" s="5"/>
      <c r="D32" s="5"/>
      <c r="E32" s="5"/>
      <c r="F32" s="5"/>
      <c r="G32" s="5"/>
      <c r="H32" s="6">
        <v>0</v>
      </c>
      <c r="I32" s="11">
        <v>54604852.75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9373554.2400000002</v>
      </c>
      <c r="W32" s="11">
        <v>8596975.2599999998</v>
      </c>
      <c r="X32" s="11">
        <v>0</v>
      </c>
      <c r="Y32" s="11">
        <v>0</v>
      </c>
      <c r="Z32" s="11">
        <v>8596975.2599999998</v>
      </c>
      <c r="AA32" s="11">
        <f t="shared" si="0"/>
        <v>15.743976637680795</v>
      </c>
      <c r="AB32" s="15" t="s">
        <v>101</v>
      </c>
      <c r="AC32" s="7">
        <v>0.17166156061102097</v>
      </c>
      <c r="AD32" s="6">
        <v>0</v>
      </c>
      <c r="AE32" s="7">
        <v>0</v>
      </c>
      <c r="AF32" s="2"/>
    </row>
    <row r="33" spans="1:32" outlineLevel="1">
      <c r="A33" s="4" t="s">
        <v>55</v>
      </c>
      <c r="B33" s="5" t="s">
        <v>56</v>
      </c>
      <c r="C33" s="5"/>
      <c r="D33" s="5"/>
      <c r="E33" s="5"/>
      <c r="F33" s="5"/>
      <c r="G33" s="5"/>
      <c r="H33" s="6">
        <v>0</v>
      </c>
      <c r="I33" s="11">
        <v>358820854.27999997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68706254.620000005</v>
      </c>
      <c r="W33" s="11">
        <v>66108417.600000001</v>
      </c>
      <c r="X33" s="11">
        <v>0</v>
      </c>
      <c r="Y33" s="11">
        <v>0</v>
      </c>
      <c r="Z33" s="11">
        <v>66108417.600000001</v>
      </c>
      <c r="AA33" s="11">
        <f t="shared" si="0"/>
        <v>18.423794718579366</v>
      </c>
      <c r="AB33" s="15"/>
      <c r="AC33" s="7">
        <v>0.19147787482381443</v>
      </c>
      <c r="AD33" s="6">
        <v>0</v>
      </c>
      <c r="AE33" s="7">
        <v>0</v>
      </c>
      <c r="AF33" s="2"/>
    </row>
    <row r="34" spans="1:32" outlineLevel="1">
      <c r="A34" s="4" t="s">
        <v>57</v>
      </c>
      <c r="B34" s="5" t="s">
        <v>58</v>
      </c>
      <c r="C34" s="5"/>
      <c r="D34" s="5"/>
      <c r="E34" s="5"/>
      <c r="F34" s="5"/>
      <c r="G34" s="5"/>
      <c r="H34" s="6">
        <v>0</v>
      </c>
      <c r="I34" s="11">
        <v>47272300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9636010.3100000005</v>
      </c>
      <c r="W34" s="11">
        <v>9615397.3100000005</v>
      </c>
      <c r="X34" s="11">
        <v>0</v>
      </c>
      <c r="Y34" s="11">
        <v>0</v>
      </c>
      <c r="Z34" s="11">
        <v>9615397.3100000005</v>
      </c>
      <c r="AA34" s="11">
        <f t="shared" si="0"/>
        <v>20.340447386735995</v>
      </c>
      <c r="AB34" s="15"/>
      <c r="AC34" s="7">
        <v>0.20384052203933381</v>
      </c>
      <c r="AD34" s="6">
        <v>0</v>
      </c>
      <c r="AE34" s="7">
        <v>0</v>
      </c>
      <c r="AF34" s="2"/>
    </row>
    <row r="35" spans="1:32" outlineLevel="1">
      <c r="A35" s="4" t="s">
        <v>59</v>
      </c>
      <c r="B35" s="5" t="s">
        <v>60</v>
      </c>
      <c r="C35" s="5"/>
      <c r="D35" s="5"/>
      <c r="E35" s="5"/>
      <c r="F35" s="5"/>
      <c r="G35" s="5"/>
      <c r="H35" s="6">
        <v>0</v>
      </c>
      <c r="I35" s="11">
        <v>4841200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1053256.8</v>
      </c>
      <c r="W35" s="11">
        <v>1053256.8</v>
      </c>
      <c r="X35" s="11">
        <v>0</v>
      </c>
      <c r="Y35" s="11">
        <v>0</v>
      </c>
      <c r="Z35" s="11">
        <v>1053256.8</v>
      </c>
      <c r="AA35" s="11">
        <f t="shared" si="0"/>
        <v>21.756110055358178</v>
      </c>
      <c r="AB35" s="15"/>
      <c r="AC35" s="7">
        <v>0.21756110055358174</v>
      </c>
      <c r="AD35" s="6">
        <v>0</v>
      </c>
      <c r="AE35" s="7">
        <v>0</v>
      </c>
      <c r="AF35" s="2"/>
    </row>
    <row r="36" spans="1:32" outlineLevel="1">
      <c r="A36" s="4" t="s">
        <v>61</v>
      </c>
      <c r="B36" s="5" t="s">
        <v>62</v>
      </c>
      <c r="C36" s="5"/>
      <c r="D36" s="5"/>
      <c r="E36" s="5"/>
      <c r="F36" s="5"/>
      <c r="G36" s="5"/>
      <c r="H36" s="6">
        <v>0</v>
      </c>
      <c r="I36" s="11">
        <v>30411325.789999999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15315142.560000001</v>
      </c>
      <c r="W36" s="11">
        <v>14950634.84</v>
      </c>
      <c r="X36" s="11">
        <v>0</v>
      </c>
      <c r="Y36" s="11">
        <v>0</v>
      </c>
      <c r="Z36" s="11">
        <v>14950634.84</v>
      </c>
      <c r="AA36" s="11">
        <f t="shared" si="0"/>
        <v>49.161404350599341</v>
      </c>
      <c r="AB36" s="15"/>
      <c r="AC36" s="7">
        <v>0.50359996357133496</v>
      </c>
      <c r="AD36" s="6">
        <v>0</v>
      </c>
      <c r="AE36" s="7">
        <v>0</v>
      </c>
      <c r="AF36" s="2"/>
    </row>
    <row r="37" spans="1:32">
      <c r="A37" s="4" t="s">
        <v>63</v>
      </c>
      <c r="B37" s="5" t="s">
        <v>64</v>
      </c>
      <c r="C37" s="5"/>
      <c r="D37" s="5"/>
      <c r="E37" s="5"/>
      <c r="F37" s="5"/>
      <c r="G37" s="5"/>
      <c r="H37" s="6">
        <v>0</v>
      </c>
      <c r="I37" s="11">
        <v>93208405.670000002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16228690.460000001</v>
      </c>
      <c r="W37" s="11">
        <v>15998609.869999999</v>
      </c>
      <c r="X37" s="11">
        <v>0</v>
      </c>
      <c r="Y37" s="11">
        <v>0</v>
      </c>
      <c r="Z37" s="11">
        <v>15998609.869999999</v>
      </c>
      <c r="AA37" s="11">
        <f t="shared" si="0"/>
        <v>17.164342373414613</v>
      </c>
      <c r="AB37" s="15"/>
      <c r="AC37" s="7">
        <v>0.1741118769637249</v>
      </c>
      <c r="AD37" s="6">
        <v>0</v>
      </c>
      <c r="AE37" s="7">
        <v>0</v>
      </c>
      <c r="AF37" s="2"/>
    </row>
    <row r="38" spans="1:32" ht="38.25" outlineLevel="1">
      <c r="A38" s="4" t="s">
        <v>65</v>
      </c>
      <c r="B38" s="5" t="s">
        <v>66</v>
      </c>
      <c r="C38" s="5"/>
      <c r="D38" s="5"/>
      <c r="E38" s="5"/>
      <c r="F38" s="5"/>
      <c r="G38" s="5"/>
      <c r="H38" s="6">
        <v>0</v>
      </c>
      <c r="I38" s="11">
        <v>93208405.670000002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16228690.460000001</v>
      </c>
      <c r="W38" s="11">
        <v>15998609.869999999</v>
      </c>
      <c r="X38" s="11">
        <v>0</v>
      </c>
      <c r="Y38" s="11">
        <v>0</v>
      </c>
      <c r="Z38" s="11">
        <v>15998609.869999999</v>
      </c>
      <c r="AA38" s="11">
        <f t="shared" si="0"/>
        <v>17.164342373414613</v>
      </c>
      <c r="AB38" s="15" t="s">
        <v>104</v>
      </c>
      <c r="AC38" s="7">
        <v>0.1741118769637249</v>
      </c>
      <c r="AD38" s="6">
        <v>0</v>
      </c>
      <c r="AE38" s="7">
        <v>0</v>
      </c>
      <c r="AF38" s="2"/>
    </row>
    <row r="39" spans="1:32">
      <c r="A39" s="4" t="s">
        <v>67</v>
      </c>
      <c r="B39" s="5" t="s">
        <v>68</v>
      </c>
      <c r="C39" s="5"/>
      <c r="D39" s="5"/>
      <c r="E39" s="5"/>
      <c r="F39" s="5"/>
      <c r="G39" s="5"/>
      <c r="H39" s="6">
        <v>0</v>
      </c>
      <c r="I39" s="11">
        <v>6363442.1799999997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1975290.28</v>
      </c>
      <c r="W39" s="11">
        <v>1944188.33</v>
      </c>
      <c r="X39" s="11">
        <v>0</v>
      </c>
      <c r="Y39" s="11">
        <v>0</v>
      </c>
      <c r="Z39" s="11">
        <v>1944188.33</v>
      </c>
      <c r="AA39" s="11">
        <f t="shared" si="0"/>
        <v>30.552463195320495</v>
      </c>
      <c r="AB39" s="15"/>
      <c r="AC39" s="7">
        <v>0.31041223038189059</v>
      </c>
      <c r="AD39" s="6">
        <v>0</v>
      </c>
      <c r="AE39" s="7">
        <v>0</v>
      </c>
      <c r="AF39" s="2"/>
    </row>
    <row r="40" spans="1:32" ht="18.75" customHeight="1" outlineLevel="1">
      <c r="A40" s="4" t="s">
        <v>69</v>
      </c>
      <c r="B40" s="5" t="s">
        <v>70</v>
      </c>
      <c r="C40" s="5"/>
      <c r="D40" s="5"/>
      <c r="E40" s="5"/>
      <c r="F40" s="5"/>
      <c r="G40" s="5"/>
      <c r="H40" s="6">
        <v>0</v>
      </c>
      <c r="I40" s="11">
        <v>2070000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517560</v>
      </c>
      <c r="W40" s="11">
        <v>517560</v>
      </c>
      <c r="X40" s="11">
        <v>0</v>
      </c>
      <c r="Y40" s="11">
        <v>0</v>
      </c>
      <c r="Z40" s="11">
        <v>517560</v>
      </c>
      <c r="AA40" s="11">
        <f t="shared" si="0"/>
        <v>25.002898550724638</v>
      </c>
      <c r="AB40" s="15"/>
      <c r="AC40" s="7">
        <v>0.25002898550724639</v>
      </c>
      <c r="AD40" s="6">
        <v>0</v>
      </c>
      <c r="AE40" s="7">
        <v>0</v>
      </c>
      <c r="AF40" s="2"/>
    </row>
    <row r="41" spans="1:32" outlineLevel="1">
      <c r="A41" s="4" t="s">
        <v>71</v>
      </c>
      <c r="B41" s="5" t="s">
        <v>72</v>
      </c>
      <c r="C41" s="5"/>
      <c r="D41" s="5"/>
      <c r="E41" s="5"/>
      <c r="F41" s="5"/>
      <c r="G41" s="5"/>
      <c r="H41" s="6">
        <v>0</v>
      </c>
      <c r="I41" s="11">
        <v>887548.22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842978</v>
      </c>
      <c r="W41" s="11">
        <v>842978</v>
      </c>
      <c r="X41" s="11">
        <v>0</v>
      </c>
      <c r="Y41" s="11">
        <v>0</v>
      </c>
      <c r="Z41" s="11">
        <v>842978</v>
      </c>
      <c r="AA41" s="11">
        <f t="shared" si="0"/>
        <v>94.978276222558364</v>
      </c>
      <c r="AB41" s="15"/>
      <c r="AC41" s="7">
        <v>0.94978276222558367</v>
      </c>
      <c r="AD41" s="6">
        <v>0</v>
      </c>
      <c r="AE41" s="7">
        <v>0</v>
      </c>
      <c r="AF41" s="2"/>
    </row>
    <row r="42" spans="1:32" ht="23.25" customHeight="1" outlineLevel="1">
      <c r="A42" s="4" t="s">
        <v>73</v>
      </c>
      <c r="B42" s="5" t="s">
        <v>74</v>
      </c>
      <c r="C42" s="5"/>
      <c r="D42" s="5"/>
      <c r="E42" s="5"/>
      <c r="F42" s="5"/>
      <c r="G42" s="5"/>
      <c r="H42" s="6">
        <v>0</v>
      </c>
      <c r="I42" s="11">
        <v>3405893.96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614752.28</v>
      </c>
      <c r="W42" s="11">
        <v>583650.32999999996</v>
      </c>
      <c r="X42" s="11">
        <v>0</v>
      </c>
      <c r="Y42" s="11">
        <v>0</v>
      </c>
      <c r="Z42" s="11">
        <v>583650.32999999996</v>
      </c>
      <c r="AA42" s="11">
        <f t="shared" si="0"/>
        <v>17.136479786352478</v>
      </c>
      <c r="AB42" s="15" t="s">
        <v>101</v>
      </c>
      <c r="AC42" s="7">
        <v>0.18049660007618087</v>
      </c>
      <c r="AD42" s="6">
        <v>0</v>
      </c>
      <c r="AE42" s="7">
        <v>0</v>
      </c>
      <c r="AF42" s="2"/>
    </row>
    <row r="43" spans="1:32">
      <c r="A43" s="4" t="s">
        <v>75</v>
      </c>
      <c r="B43" s="5" t="s">
        <v>76</v>
      </c>
      <c r="C43" s="5"/>
      <c r="D43" s="5"/>
      <c r="E43" s="5"/>
      <c r="F43" s="5"/>
      <c r="G43" s="5"/>
      <c r="H43" s="6">
        <v>0</v>
      </c>
      <c r="I43" s="11">
        <v>770000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500000</v>
      </c>
      <c r="W43" s="11">
        <v>500000</v>
      </c>
      <c r="X43" s="11">
        <v>0</v>
      </c>
      <c r="Y43" s="11">
        <v>0</v>
      </c>
      <c r="Z43" s="11">
        <v>500000</v>
      </c>
      <c r="AA43" s="11">
        <f t="shared" si="0"/>
        <v>64.935064935064929</v>
      </c>
      <c r="AB43" s="15"/>
      <c r="AC43" s="7">
        <v>0.64935064935064934</v>
      </c>
      <c r="AD43" s="6">
        <v>0</v>
      </c>
      <c r="AE43" s="7">
        <v>0</v>
      </c>
      <c r="AF43" s="2"/>
    </row>
    <row r="44" spans="1:32" outlineLevel="1">
      <c r="A44" s="4" t="s">
        <v>77</v>
      </c>
      <c r="B44" s="5" t="s">
        <v>78</v>
      </c>
      <c r="C44" s="5"/>
      <c r="D44" s="5"/>
      <c r="E44" s="5"/>
      <c r="F44" s="5"/>
      <c r="G44" s="5"/>
      <c r="H44" s="6">
        <v>0</v>
      </c>
      <c r="I44" s="11">
        <v>700000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500000</v>
      </c>
      <c r="W44" s="11">
        <v>500000</v>
      </c>
      <c r="X44" s="11">
        <v>0</v>
      </c>
      <c r="Y44" s="11">
        <v>0</v>
      </c>
      <c r="Z44" s="11">
        <v>500000</v>
      </c>
      <c r="AA44" s="11">
        <f t="shared" si="0"/>
        <v>71.428571428571431</v>
      </c>
      <c r="AB44" s="15"/>
      <c r="AC44" s="7">
        <v>0.7142857142857143</v>
      </c>
      <c r="AD44" s="6">
        <v>0</v>
      </c>
      <c r="AE44" s="7">
        <v>0</v>
      </c>
      <c r="AF44" s="2"/>
    </row>
    <row r="45" spans="1:32" outlineLevel="1">
      <c r="A45" s="4" t="s">
        <v>79</v>
      </c>
      <c r="B45" s="5" t="s">
        <v>80</v>
      </c>
      <c r="C45" s="5"/>
      <c r="D45" s="5"/>
      <c r="E45" s="5"/>
      <c r="F45" s="5"/>
      <c r="G45" s="5"/>
      <c r="H45" s="6">
        <v>0</v>
      </c>
      <c r="I45" s="11">
        <v>25000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f t="shared" si="0"/>
        <v>0</v>
      </c>
      <c r="AB45" s="15"/>
      <c r="AC45" s="7">
        <v>0</v>
      </c>
      <c r="AD45" s="6">
        <v>0</v>
      </c>
      <c r="AE45" s="7">
        <v>0</v>
      </c>
      <c r="AF45" s="2"/>
    </row>
    <row r="46" spans="1:32" ht="25.5" outlineLevel="1">
      <c r="A46" s="4" t="s">
        <v>81</v>
      </c>
      <c r="B46" s="5" t="s">
        <v>82</v>
      </c>
      <c r="C46" s="5"/>
      <c r="D46" s="5"/>
      <c r="E46" s="5"/>
      <c r="F46" s="5"/>
      <c r="G46" s="5"/>
      <c r="H46" s="6">
        <v>0</v>
      </c>
      <c r="I46" s="11">
        <v>45000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f t="shared" si="0"/>
        <v>0</v>
      </c>
      <c r="AB46" s="17" t="s">
        <v>103</v>
      </c>
      <c r="AC46" s="7">
        <v>0</v>
      </c>
      <c r="AD46" s="6">
        <v>0</v>
      </c>
      <c r="AE46" s="7">
        <v>0</v>
      </c>
      <c r="AF46" s="2"/>
    </row>
    <row r="47" spans="1:32" ht="25.5">
      <c r="A47" s="4" t="s">
        <v>83</v>
      </c>
      <c r="B47" s="5" t="s">
        <v>84</v>
      </c>
      <c r="C47" s="5"/>
      <c r="D47" s="5"/>
      <c r="E47" s="5"/>
      <c r="F47" s="5"/>
      <c r="G47" s="5"/>
      <c r="H47" s="6">
        <v>0</v>
      </c>
      <c r="I47" s="11">
        <v>15000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f t="shared" si="0"/>
        <v>0</v>
      </c>
      <c r="AB47" s="15"/>
      <c r="AC47" s="7">
        <v>0</v>
      </c>
      <c r="AD47" s="6">
        <v>0</v>
      </c>
      <c r="AE47" s="7">
        <v>0</v>
      </c>
      <c r="AF47" s="2"/>
    </row>
    <row r="48" spans="1:32" ht="34.5" customHeight="1" outlineLevel="1">
      <c r="A48" s="4" t="s">
        <v>85</v>
      </c>
      <c r="B48" s="5" t="s">
        <v>86</v>
      </c>
      <c r="C48" s="5"/>
      <c r="D48" s="5"/>
      <c r="E48" s="5"/>
      <c r="F48" s="5"/>
      <c r="G48" s="5"/>
      <c r="H48" s="6">
        <v>0</v>
      </c>
      <c r="I48" s="11">
        <v>15000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f t="shared" si="0"/>
        <v>0</v>
      </c>
      <c r="AB48" s="18" t="s">
        <v>102</v>
      </c>
      <c r="AC48" s="7">
        <v>0</v>
      </c>
      <c r="AD48" s="6">
        <v>0</v>
      </c>
      <c r="AE48" s="7">
        <v>0</v>
      </c>
      <c r="AF48" s="2"/>
    </row>
    <row r="49" spans="1:32">
      <c r="A49" s="4" t="s">
        <v>87</v>
      </c>
      <c r="B49" s="5" t="s">
        <v>88</v>
      </c>
      <c r="C49" s="5"/>
      <c r="D49" s="5"/>
      <c r="E49" s="5"/>
      <c r="F49" s="5"/>
      <c r="G49" s="5"/>
      <c r="H49" s="6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5"/>
      <c r="AC49" s="7">
        <v>0</v>
      </c>
      <c r="AD49" s="6">
        <v>0</v>
      </c>
      <c r="AE49" s="7">
        <v>0</v>
      </c>
      <c r="AF49" s="2"/>
    </row>
    <row r="50" spans="1:32" ht="18.75" customHeight="1" outlineLevel="1">
      <c r="A50" s="4" t="s">
        <v>89</v>
      </c>
      <c r="B50" s="5" t="s">
        <v>90</v>
      </c>
      <c r="C50" s="5"/>
      <c r="D50" s="5"/>
      <c r="E50" s="5"/>
      <c r="F50" s="5"/>
      <c r="G50" s="5"/>
      <c r="H50" s="6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5"/>
      <c r="AC50" s="7">
        <v>0</v>
      </c>
      <c r="AD50" s="6">
        <v>0</v>
      </c>
      <c r="AE50" s="7">
        <v>0</v>
      </c>
      <c r="AF50" s="2"/>
    </row>
    <row r="51" spans="1:32" ht="21" customHeight="1">
      <c r="A51" s="22" t="s">
        <v>91</v>
      </c>
      <c r="B51" s="23"/>
      <c r="C51" s="23"/>
      <c r="D51" s="23"/>
      <c r="E51" s="23"/>
      <c r="F51" s="23"/>
      <c r="G51" s="23"/>
      <c r="H51" s="8">
        <v>0</v>
      </c>
      <c r="I51" s="12">
        <v>867354457.72000003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160554564.78</v>
      </c>
      <c r="W51" s="12">
        <v>155761697.16999999</v>
      </c>
      <c r="X51" s="12">
        <v>0</v>
      </c>
      <c r="Y51" s="12">
        <v>0</v>
      </c>
      <c r="Z51" s="12">
        <v>155761697.16999999</v>
      </c>
      <c r="AA51" s="12">
        <f>W51/I51*100</f>
        <v>17.958251760122167</v>
      </c>
      <c r="AB51" s="16"/>
      <c r="AC51" s="9">
        <v>0.18510836411914811</v>
      </c>
      <c r="AD51" s="8">
        <v>0</v>
      </c>
      <c r="AE51" s="9">
        <v>0</v>
      </c>
      <c r="AF51" s="2"/>
    </row>
    <row r="52" spans="1:3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 t="s">
        <v>2</v>
      </c>
      <c r="U52" s="2"/>
      <c r="V52" s="2" t="s">
        <v>2</v>
      </c>
      <c r="W52" s="2"/>
      <c r="X52" s="2"/>
      <c r="Y52" s="2"/>
      <c r="Z52" s="2" t="s">
        <v>2</v>
      </c>
      <c r="AA52" s="2"/>
      <c r="AB52" s="2"/>
      <c r="AC52" s="2"/>
      <c r="AD52" s="2"/>
      <c r="AE52" s="2"/>
      <c r="AF52" s="2"/>
    </row>
    <row r="53" spans="1:32" ht="14.45" customHeight="1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10"/>
      <c r="X53" s="10"/>
      <c r="Y53" s="10"/>
      <c r="Z53" s="10"/>
      <c r="AA53" s="10"/>
      <c r="AB53" s="10"/>
      <c r="AC53" s="10"/>
      <c r="AD53" s="10"/>
      <c r="AE53" s="10"/>
      <c r="AF53" s="2"/>
    </row>
  </sheetData>
  <mergeCells count="34">
    <mergeCell ref="A4:AD4"/>
    <mergeCell ref="A1:AE1"/>
    <mergeCell ref="A2:AE3"/>
    <mergeCell ref="A5:AE5"/>
    <mergeCell ref="C6:C7"/>
    <mergeCell ref="D6:D7"/>
    <mergeCell ref="E6:E7"/>
    <mergeCell ref="A6:A7"/>
    <mergeCell ref="B6:B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D6:AD7"/>
    <mergeCell ref="AE6:AE7"/>
    <mergeCell ref="A51:G51"/>
    <mergeCell ref="A53:V53"/>
    <mergeCell ref="X6:X7"/>
    <mergeCell ref="Y6:Y7"/>
    <mergeCell ref="AA6:AA7"/>
    <mergeCell ref="AB6:AB7"/>
    <mergeCell ref="AC6:AC7"/>
    <mergeCell ref="W6:W7"/>
    <mergeCell ref="P6:P7"/>
    <mergeCell ref="Q6:Q7"/>
    <mergeCell ref="R6:R7"/>
    <mergeCell ref="S6:S7"/>
    <mergeCell ref="U6:U7"/>
    <mergeCell ref="K6:K7"/>
  </mergeCells>
  <pageMargins left="0.39370078740157483" right="0.19685039370078741" top="0.19685039370078741" bottom="0.19685039370078741" header="0.39370078740157483" footer="0.39370078740157483"/>
  <pageSetup paperSize="9" scale="65" fitToHeight="200" orientation="portrait" r:id="rId1"/>
  <headerFooter>
    <oddHeader>&amp;RРаспечатано: &amp;D</oddHeader>
    <evenHeader>&amp;RРаспечатано: &amp;D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1.03.2026&lt;/string&gt;&#10;  &lt;/DateInfo&gt;&#10;  &lt;DocumentCode&gt;SQUERY_ANAL_ISP_BUDG&lt;/DocumentCode&gt;&#10;  &lt;ObjectCode&gt;SQUERY_ANAL_ISP_BUDG&lt;/ObjectCode&gt;&#10;  &lt;DocumentName&gt;округ (Аналитический отчет по исполнению бюджета с произвольной группировкой)&lt;/DocumentName&gt;&#10;  &lt;VariantName&gt;округ&lt;/VariantName&gt;&#10;  &lt;VariantLink&gt;279517607&lt;/VariantLink&gt;&#10;  &lt;ReportCode&gt;2F250D3B922A4749979364CFE5591B&lt;/ReportCode&gt;&#10;  &lt;SvodReportLink xsi:nil=&quot;true&quot; /&gt;&#10;  &lt;ReportLink&gt;376298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67962BBE-B248-4D12-BFDC-C44E2C3BD47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Блинова Алиса Владимировна</dc:creator>
  <cp:lastModifiedBy>Блинова Алиса Владимировна</cp:lastModifiedBy>
  <cp:lastPrinted>2026-04-15T11:52:58Z</cp:lastPrinted>
  <dcterms:created xsi:type="dcterms:W3CDTF">2026-04-15T06:28:38Z</dcterms:created>
  <dcterms:modified xsi:type="dcterms:W3CDTF">2026-04-16T06:44:56Z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округ.xlsx</vt:lpwstr>
  </property>
  <property fmtid="{D5CDD505-2E9C-101B-9397-08002B2CF9AE}" pid="3" name="Версия клиента">
    <vt:lpwstr>25.1.335.326 (.NET Core 6)</vt:lpwstr>
  </property>
  <property fmtid="{D5CDD505-2E9C-101B-9397-08002B2CF9AE}" pid="4" name="Версия базы">
    <vt:lpwstr>25.1.1321.213611521</vt:lpwstr>
  </property>
  <property fmtid="{D5CDD505-2E9C-101B-9397-08002B2CF9AE}" pid="5" name="Пользователь">
    <vt:lpwstr>замараева_11</vt:lpwstr>
  </property>
  <property fmtid="{D5CDD505-2E9C-101B-9397-08002B2CF9AE}" pid="6" name="Шаблон">
    <vt:lpwstr>sqr_info_isp_budg_2019.xlt</vt:lpwstr>
  </property>
</Properties>
</file>