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L9" i="1" l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1" i="1"/>
  <c r="AL42" i="1"/>
  <c r="AL43" i="1"/>
  <c r="AL44" i="1"/>
  <c r="AL45" i="1"/>
  <c r="AL46" i="1"/>
  <c r="AL47" i="1"/>
  <c r="AL48" i="1"/>
  <c r="AL49" i="1"/>
  <c r="AL52" i="1"/>
  <c r="AL8" i="1"/>
</calcChain>
</file>

<file path=xl/sharedStrings.xml><?xml version="1.0" encoding="utf-8"?>
<sst xmlns="http://schemas.openxmlformats.org/spreadsheetml/2006/main" count="344" uniqueCount="111">
  <si>
    <t>Наименование показателя</t>
  </si>
  <si>
    <t/>
  </si>
  <si>
    <t>Разд.</t>
  </si>
  <si>
    <t>Уточненная роспись/план</t>
  </si>
  <si>
    <t>Касс. расход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</si>
  <si>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</si>
  <si>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</si>
  <si>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</si>
  <si>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</si>
  <si>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</si>
  <si>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</si>
  <si>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</si>
  <si>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</si>
  <si>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</si>
  <si>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</si>
  <si>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</si>
  <si>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</si>
  <si>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</si>
  <si>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</si>
  <si>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</si>
  <si>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</si>
  <si>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</si>
  <si>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</si>
  <si>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</si>
  <si>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</si>
  <si>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</si>
  <si>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</si>
  <si>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</si>
  <si>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</si>
  <si>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</si>
  <si>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</si>
  <si>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</si>
  <si>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</si>
  <si>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</si>
  <si>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</si>
  <si>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</si>
  <si>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</si>
  <si>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</si>
  <si>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</si>
  <si>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</si>
  <si>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</si>
  <si>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</si>
  <si>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</si>
  <si>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</si>
  <si>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</si>
  <si>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</si>
  <si>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</si>
  <si>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</si>
  <si>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</si>
  <si>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</si>
  <si>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</si>
  <si>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</si>
  <si>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</si>
  <si>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</si>
  <si>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</si>
  <si>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</si>
  <si>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</si>
  <si>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</si>
  <si>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</si>
  <si>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</si>
  <si>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</si>
  <si>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</si>
  <si>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</si>
  <si>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</si>
  <si>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</si>
  <si>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</si>
  <si>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</si>
  <si>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</si>
  <si>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</si>
  <si>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</si>
  <si>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</si>
  <si>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</si>
  <si>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</si>
  <si>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</si>
  <si>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</si>
  <si>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</si>
  <si>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</si>
  <si>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</si>
  <si>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</si>
  <si>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Другие вопросы в области физической культуры и спорта</t>
  </si>
  <si>
    <t>1105</t>
  </si>
  <si>
    <t>1300</t>
  </si>
  <si>
    <t>1301</t>
  </si>
  <si>
    <t xml:space="preserve">    Вспомогательный</t>
  </si>
  <si>
    <t>9900</t>
  </si>
  <si>
    <t xml:space="preserve">      Условно  утверждённые расходы</t>
  </si>
  <si>
    <t>9999</t>
  </si>
  <si>
    <t>ВСЕГО РАСХОДОВ:</t>
  </si>
  <si>
    <t>исполнение росписи/плана</t>
  </si>
  <si>
    <t>причины отклонений от планового процента исполнения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</si>
  <si>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</si>
  <si>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</si>
  <si>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</si>
  <si>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</si>
  <si>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</si>
  <si>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</si>
  <si>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Условно  утверждённые расходы</t>
  </si>
  <si>
    <t>Исполнение бюджета муниципального образования "Муниципальный округ Каракулинский район Удмуртской Республики" по расходам</t>
  </si>
  <si>
    <t>с пояснениями причин исполнения менее 20 %</t>
  </si>
  <si>
    <t xml:space="preserve">      Массовый спорт</t>
  </si>
  <si>
    <t>1102</t>
  </si>
  <si>
    <t>за период с 01.01.2023г. по 31.03.2023г.</t>
  </si>
  <si>
    <t>Отсутствие контракта</t>
  </si>
  <si>
    <t xml:space="preserve">Оплата работ «по факту» на основании актов выполненных работ. </t>
  </si>
  <si>
    <t>Сезонность осуществления расходов</t>
  </si>
  <si>
    <t>Поэтапное выполнение работ по строительству объектов муниципальной собственности.</t>
  </si>
  <si>
    <t>Отсутствие контракта,  сезонность выполнения работ</t>
  </si>
  <si>
    <t>Увеличение количества листов временной нетрудоспособности</t>
  </si>
  <si>
    <t>экономия в результате наличия вакантных ставок</t>
  </si>
  <si>
    <t>Отсутствие контракта,  расходы запланированные согласно плана мероприятий</t>
  </si>
  <si>
    <t>оплата согласно соглашения запланирована в 4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</si>
</sst>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7"/>
      <color rgb="FF000000"/>
      <name val="Arial CYR"/>
    </font>
    <font>
      <b/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1" fillId="0" borderId="0">
      <alignment wrapText="1"/>
    </xf>
    <xf numFmtId="0" fontId="1" fillId="0" borderId="0"/>
    <xf numFmtId="0" fontId="2" fillId="0" borderId="0">
      <alignment horizontal="center" wrapText="1"/>
    </xf>
    <xf numFmtId="0" fontId="2" fillId="0" borderId="0">
      <alignment horizontal="center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3" fillId="0" borderId="1">
      <alignment vertical="top" wrapText="1"/>
    </xf>
    <xf numFmtId="1" fontId="1" fillId="0" borderId="1">
      <alignment horizontal="center" vertical="top" shrinkToFi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3" fillId="0" borderId="1">
      <alignment horizontal="left"/>
    </xf>
    <xf numFmtId="4" fontId="3" fillId="2" borderId="1">
      <alignment horizontal="right" vertical="top" shrinkToFit="1"/>
    </xf>
    <xf numFmtId="10" fontId="3" fillId="2" borderId="1">
      <alignment horizontal="right" vertical="top" shrinkToFit="1"/>
    </xf>
    <xf numFmtId="0" fontId="1" fillId="0" borderId="0">
      <alignment horizontal="left" wrapText="1"/>
    </xf>
  </cellStyleXfs>
  <cellXfs count="31">
    <xf numFmtId="0" fontId="0" fillId="0" borderId="0" xfId="0"/>
    <xf numFmtId="0" fontId="1" fillId="0" borderId="0" xfId="1" applyNumberFormat="1" applyProtection="1">
      <alignment wrapText="1"/>
    </xf>
    <xf numFmtId="0" fontId="1" fillId="0" borderId="0" xfId="2" applyNumberFormat="1" applyProtection="1"/>
    <xf numFmtId="0" fontId="0" fillId="0" borderId="0" xfId="0" applyProtection="1">
      <protection locked="0"/>
    </xf>
    <xf numFmtId="0" fontId="2" fillId="0" borderId="0" xfId="3" applyNumberFormat="1" applyProtection="1">
      <alignment horizontal="center" wrapText="1"/>
    </xf>
    <xf numFmtId="0" fontId="2" fillId="0" borderId="0" xfId="4" applyNumberFormat="1" applyProtection="1">
      <alignment horizontal="center"/>
    </xf>
    <xf numFmtId="0" fontId="1" fillId="0" borderId="1" xfId="6" applyNumberFormat="1" applyProtection="1">
      <alignment horizontal="center" vertical="center" wrapText="1"/>
    </xf>
    <xf numFmtId="0" fontId="3" fillId="0" borderId="1" xfId="7" applyNumberFormat="1" applyProtection="1">
      <alignment vertical="top" wrapText="1"/>
    </xf>
    <xf numFmtId="1" fontId="1" fillId="0" borderId="1" xfId="8" applyNumberFormat="1" applyProtection="1">
      <alignment horizontal="center" vertical="top" shrinkToFit="1"/>
    </xf>
    <xf numFmtId="4" fontId="3" fillId="3" borderId="1" xfId="9" applyNumberFormat="1" applyProtection="1">
      <alignment horizontal="right" vertical="top" shrinkToFit="1"/>
    </xf>
    <xf numFmtId="10" fontId="3" fillId="3" borderId="1" xfId="10" applyNumberFormat="1" applyProtection="1">
      <alignment horizontal="right" vertical="top" shrinkToFit="1"/>
    </xf>
    <xf numFmtId="4" fontId="3" fillId="2" borderId="1" xfId="12" applyNumberFormat="1" applyProtection="1">
      <alignment horizontal="right" vertical="top" shrinkToFit="1"/>
    </xf>
    <xf numFmtId="0" fontId="1" fillId="0" borderId="0" xfId="14" applyNumberFormat="1" applyProtection="1">
      <alignment horizontal="left" wrapText="1"/>
    </xf>
    <xf numFmtId="4" fontId="4" fillId="3" borderId="1" xfId="9" applyNumberFormat="1" applyFont="1" applyAlignment="1" applyProtection="1">
      <alignment horizontal="right" vertical="top" wrapText="1" shrinkToFit="1"/>
    </xf>
    <xf numFmtId="0" fontId="3" fillId="0" borderId="1" xfId="11" applyNumberFormat="1" applyProtection="1">
      <alignment horizontal="left"/>
    </xf>
    <xf numFmtId="0" fontId="3" fillId="0" borderId="1" xfId="11">
      <alignment horizontal="left"/>
    </xf>
    <xf numFmtId="0" fontId="1" fillId="0" borderId="1" xfId="6" applyNumberFormat="1" applyProtection="1">
      <alignment horizontal="center" vertical="center" wrapText="1"/>
    </xf>
    <xf numFmtId="0" fontId="1" fillId="0" borderId="1" xfId="6">
      <alignment horizontal="center" vertical="center" wrapText="1"/>
    </xf>
    <xf numFmtId="0" fontId="1" fillId="0" borderId="0" xfId="14" applyNumberFormat="1" applyProtection="1">
      <alignment horizontal="left" wrapText="1"/>
    </xf>
    <xf numFmtId="0" fontId="1" fillId="0" borderId="0" xfId="14">
      <alignment horizontal="left" wrapText="1"/>
    </xf>
    <xf numFmtId="0" fontId="1" fillId="0" borderId="0" xfId="1" applyNumberFormat="1" applyProtection="1">
      <alignment wrapText="1"/>
    </xf>
    <xf numFmtId="0" fontId="1" fillId="0" borderId="0" xfId="1">
      <alignment wrapText="1"/>
    </xf>
    <xf numFmtId="0" fontId="2" fillId="0" borderId="0" xfId="3" applyNumberFormat="1" applyProtection="1">
      <alignment horizontal="center" wrapText="1"/>
    </xf>
    <xf numFmtId="0" fontId="2" fillId="0" borderId="0" xfId="3">
      <alignment horizontal="center" wrapText="1"/>
    </xf>
    <xf numFmtId="0" fontId="2" fillId="0" borderId="0" xfId="4" applyNumberFormat="1" applyProtection="1">
      <alignment horizontal="center"/>
    </xf>
    <xf numFmtId="0" fontId="2" fillId="0" borderId="0" xfId="4">
      <alignment horizontal="center"/>
    </xf>
    <xf numFmtId="0" fontId="1" fillId="0" borderId="0" xfId="5" applyNumberFormat="1" applyAlignment="1" applyProtection="1">
      <alignment horizontal="center"/>
    </xf>
    <xf numFmtId="0" fontId="1" fillId="0" borderId="0" xfId="5" applyAlignment="1">
      <alignment horizontal="center"/>
    </xf>
    <xf numFmtId="4" fontId="5" fillId="3" borderId="1" xfId="9" applyNumberFormat="1" applyFont="1" applyAlignment="1" applyProtection="1">
      <alignment horizontal="right" vertical="top" wrapText="1" shrinkToFit="1"/>
    </xf>
    <xf numFmtId="4" fontId="5" fillId="3" borderId="1" xfId="9" applyNumberFormat="1" applyFont="1" applyAlignment="1" applyProtection="1">
      <alignment horizontal="center" vertical="top" wrapText="1" shrinkToFit="1"/>
    </xf>
    <xf numFmtId="4" fontId="5" fillId="3" borderId="1" xfId="9" applyNumberFormat="1" applyFont="1" applyAlignment="1" applyProtection="1">
      <alignment horizontal="center" vertical="center" wrapText="1" shrinkToFit="1"/>
    </xf>
  </cellXfs>
  <cellStyles count="15">
    <cellStyle name="xl22" xfId="6"/>
    <cellStyle name="xl24" xfId="2"/>
    <cellStyle name="xl25" xfId="8"/>
    <cellStyle name="xl26" xfId="11"/>
    <cellStyle name="xl28" xfId="12"/>
    <cellStyle name="xl29" xfId="1"/>
    <cellStyle name="xl30" xfId="14"/>
    <cellStyle name="xl32" xfId="13"/>
    <cellStyle name="xl33" xfId="3"/>
    <cellStyle name="xl34" xfId="4"/>
    <cellStyle name="xl35" xfId="5"/>
    <cellStyle name="xl37" xfId="7"/>
    <cellStyle name="xl38" xfId="9"/>
    <cellStyle name="xl39" xfId="10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workbookViewId="0">
      <selection activeCell="N57" sqref="N57"/>
    </sheetView>
  </sheetViews>
  <sheetFormatPr defaultRowHeight="15" outlineLevelRow="1" x14ac:dyDescent="0.25"/>
  <cols>
    <col min="1" max="1" width="38.42578125" style="3" customWidth="1"/>
    <col min="2" max="2" width="9.140625" style="3" hidden="1" customWidth="1"/>
    <col min="3" max="3" width="7.7109375" style="3" customWidth="1"/>
    <col min="4" max="13" width="9.140625" style="3" hidden="1" customWidth="1"/>
    <col min="14" max="14" width="14.5703125" style="3" customWidth="1"/>
    <col min="15" max="31" width="9.140625" style="3" hidden="1" customWidth="1"/>
    <col min="32" max="32" width="11.7109375" style="3" customWidth="1"/>
    <col min="33" max="33" width="0.140625" style="3" customWidth="1"/>
    <col min="34" max="37" width="9.140625" style="3" hidden="1" customWidth="1"/>
    <col min="38" max="38" width="9.140625" style="3"/>
    <col min="39" max="40" width="9.140625" style="3" hidden="1" customWidth="1"/>
    <col min="41" max="41" width="17" style="3" customWidth="1"/>
    <col min="42" max="42" width="9.140625" style="3" customWidth="1"/>
    <col min="43" max="16384" width="9.140625" style="3"/>
  </cols>
  <sheetData>
    <row r="1" spans="1:42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5.7" customHeight="1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44.25" customHeight="1" x14ac:dyDescent="0.25">
      <c r="A3" s="22" t="s">
        <v>97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4"/>
      <c r="AO3" s="5"/>
      <c r="AP3" s="2"/>
    </row>
    <row r="4" spans="1:42" ht="15.75" customHeight="1" x14ac:dyDescent="0.25">
      <c r="A4" s="24" t="s">
        <v>101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5"/>
      <c r="AO4" s="5"/>
      <c r="AP4" s="2"/>
    </row>
    <row r="5" spans="1:42" ht="12.75" customHeight="1" x14ac:dyDescent="0.25">
      <c r="A5" s="26" t="s">
        <v>98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"/>
    </row>
    <row r="6" spans="1:42" ht="38.25" customHeight="1" x14ac:dyDescent="0.25">
      <c r="A6" s="16" t="s">
        <v>0</v>
      </c>
      <c r="B6" s="16" t="s">
        <v>1</v>
      </c>
      <c r="C6" s="16" t="s">
        <v>2</v>
      </c>
      <c r="D6" s="16" t="s">
        <v>1</v>
      </c>
      <c r="E6" s="16" t="s">
        <v>1</v>
      </c>
      <c r="F6" s="16" t="s">
        <v>1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6" t="s">
        <v>1</v>
      </c>
      <c r="N6" s="16" t="s">
        <v>3</v>
      </c>
      <c r="O6" s="16" t="s">
        <v>1</v>
      </c>
      <c r="P6" s="16" t="s">
        <v>1</v>
      </c>
      <c r="Q6" s="16" t="s">
        <v>1</v>
      </c>
      <c r="R6" s="16" t="s">
        <v>1</v>
      </c>
      <c r="S6" s="16" t="s">
        <v>1</v>
      </c>
      <c r="T6" s="16" t="s">
        <v>1</v>
      </c>
      <c r="U6" s="16" t="s">
        <v>1</v>
      </c>
      <c r="V6" s="16" t="s">
        <v>1</v>
      </c>
      <c r="W6" s="16" t="s">
        <v>1</v>
      </c>
      <c r="X6" s="16" t="s">
        <v>1</v>
      </c>
      <c r="Y6" s="6" t="s">
        <v>1</v>
      </c>
      <c r="Z6" s="16" t="s">
        <v>1</v>
      </c>
      <c r="AA6" s="16" t="s">
        <v>1</v>
      </c>
      <c r="AB6" s="16" t="s">
        <v>1</v>
      </c>
      <c r="AC6" s="16" t="s">
        <v>1</v>
      </c>
      <c r="AD6" s="16" t="s">
        <v>1</v>
      </c>
      <c r="AE6" s="6" t="s">
        <v>1</v>
      </c>
      <c r="AF6" s="16" t="s">
        <v>4</v>
      </c>
      <c r="AG6" s="16" t="s">
        <v>1</v>
      </c>
      <c r="AH6" s="16" t="s">
        <v>1</v>
      </c>
      <c r="AI6" s="6" t="s">
        <v>1</v>
      </c>
      <c r="AJ6" s="16" t="s">
        <v>1</v>
      </c>
      <c r="AK6" s="16" t="s">
        <v>1</v>
      </c>
      <c r="AL6" s="16" t="s">
        <v>88</v>
      </c>
      <c r="AM6" s="16" t="s">
        <v>1</v>
      </c>
      <c r="AN6" s="16" t="s">
        <v>1</v>
      </c>
      <c r="AO6" s="16" t="s">
        <v>89</v>
      </c>
      <c r="AP6" s="2"/>
    </row>
    <row r="7" spans="1:42" ht="24.7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6"/>
      <c r="Z7" s="17"/>
      <c r="AA7" s="17"/>
      <c r="AB7" s="17"/>
      <c r="AC7" s="17"/>
      <c r="AD7" s="17"/>
      <c r="AE7" s="6"/>
      <c r="AF7" s="17"/>
      <c r="AG7" s="17"/>
      <c r="AH7" s="17"/>
      <c r="AI7" s="6"/>
      <c r="AJ7" s="17"/>
      <c r="AK7" s="17"/>
      <c r="AL7" s="17"/>
      <c r="AM7" s="17"/>
      <c r="AN7" s="17"/>
      <c r="AO7" s="17"/>
      <c r="AP7" s="2"/>
    </row>
    <row r="8" spans="1:42" ht="25.5" x14ac:dyDescent="0.25">
      <c r="A8" s="7" t="s">
        <v>5</v>
      </c>
      <c r="B8" s="8" t="s">
        <v>6</v>
      </c>
      <c r="C8" s="8" t="s">
        <v>7</v>
      </c>
      <c r="D8" s="8" t="s">
        <v>8</v>
      </c>
      <c r="E8" s="8" t="s">
        <v>6</v>
      </c>
      <c r="F8" s="8" t="s">
        <v>6</v>
      </c>
      <c r="G8" s="8"/>
      <c r="H8" s="8"/>
      <c r="I8" s="8"/>
      <c r="J8" s="8"/>
      <c r="K8" s="8"/>
      <c r="L8" s="8"/>
      <c r="M8" s="9">
        <v>0</v>
      </c>
      <c r="N8" s="9">
        <v>89998220.969999999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85514399.239999995</v>
      </c>
      <c r="AB8" s="9">
        <v>18873064.649999999</v>
      </c>
      <c r="AC8" s="9">
        <v>0</v>
      </c>
      <c r="AD8" s="9">
        <v>19785040.620000001</v>
      </c>
      <c r="AE8" s="9">
        <v>19785040.620000001</v>
      </c>
      <c r="AF8" s="9">
        <v>18860805.940000001</v>
      </c>
      <c r="AG8" s="9">
        <v>0</v>
      </c>
      <c r="AH8" s="9">
        <v>0</v>
      </c>
      <c r="AI8" s="9">
        <v>91765456.069999993</v>
      </c>
      <c r="AJ8" s="9">
        <v>-91765456.069999993</v>
      </c>
      <c r="AK8" s="9">
        <v>92302109.739999995</v>
      </c>
      <c r="AL8" s="10">
        <f>AF8/N8*100%</f>
        <v>0.20956865298800809</v>
      </c>
      <c r="AM8" s="9">
        <v>0</v>
      </c>
      <c r="AN8" s="10">
        <v>0</v>
      </c>
      <c r="AO8" s="28"/>
      <c r="AP8" s="2"/>
    </row>
    <row r="9" spans="1:42" ht="51" outlineLevel="1" x14ac:dyDescent="0.25">
      <c r="A9" s="7" t="s">
        <v>9</v>
      </c>
      <c r="B9" s="8" t="s">
        <v>6</v>
      </c>
      <c r="C9" s="8" t="s">
        <v>10</v>
      </c>
      <c r="D9" s="8" t="s">
        <v>8</v>
      </c>
      <c r="E9" s="8" t="s">
        <v>6</v>
      </c>
      <c r="F9" s="8" t="s">
        <v>6</v>
      </c>
      <c r="G9" s="8"/>
      <c r="H9" s="8"/>
      <c r="I9" s="8"/>
      <c r="J9" s="8"/>
      <c r="K9" s="8"/>
      <c r="L9" s="8"/>
      <c r="M9" s="9">
        <v>0</v>
      </c>
      <c r="N9" s="9">
        <v>2334000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2334000</v>
      </c>
      <c r="AB9" s="9">
        <v>349510.92</v>
      </c>
      <c r="AC9" s="9">
        <v>0</v>
      </c>
      <c r="AD9" s="9">
        <v>349510.92</v>
      </c>
      <c r="AE9" s="9">
        <v>349510.92</v>
      </c>
      <c r="AF9" s="9">
        <v>349510.92</v>
      </c>
      <c r="AG9" s="9">
        <v>0</v>
      </c>
      <c r="AH9" s="9">
        <v>0</v>
      </c>
      <c r="AI9" s="9">
        <v>1969748.13</v>
      </c>
      <c r="AJ9" s="9">
        <v>-1969748.13</v>
      </c>
      <c r="AK9" s="9">
        <v>1969748.13</v>
      </c>
      <c r="AL9" s="10">
        <f t="shared" ref="AL9:AL52" si="0">AF9/N9*100%</f>
        <v>0.1497476092544987</v>
      </c>
      <c r="AM9" s="9">
        <v>0</v>
      </c>
      <c r="AN9" s="10">
        <v>0</v>
      </c>
      <c r="AO9" s="28" t="s">
        <v>107</v>
      </c>
      <c r="AP9" s="2"/>
    </row>
    <row r="10" spans="1:42" ht="76.5" outlineLevel="1" x14ac:dyDescent="0.25">
      <c r="A10" s="7" t="s">
        <v>11</v>
      </c>
      <c r="B10" s="8" t="s">
        <v>6</v>
      </c>
      <c r="C10" s="8" t="s">
        <v>12</v>
      </c>
      <c r="D10" s="8" t="s">
        <v>8</v>
      </c>
      <c r="E10" s="8" t="s">
        <v>6</v>
      </c>
      <c r="F10" s="8" t="s">
        <v>6</v>
      </c>
      <c r="G10" s="8"/>
      <c r="H10" s="8"/>
      <c r="I10" s="8"/>
      <c r="J10" s="8"/>
      <c r="K10" s="8"/>
      <c r="L10" s="8"/>
      <c r="M10" s="9">
        <v>0</v>
      </c>
      <c r="N10" s="9">
        <v>1131700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1131700</v>
      </c>
      <c r="AB10" s="9">
        <v>210407.16</v>
      </c>
      <c r="AC10" s="9">
        <v>0</v>
      </c>
      <c r="AD10" s="9">
        <v>210407.16</v>
      </c>
      <c r="AE10" s="9">
        <v>210407.16</v>
      </c>
      <c r="AF10" s="9">
        <v>210407.16</v>
      </c>
      <c r="AG10" s="9">
        <v>0</v>
      </c>
      <c r="AH10" s="9">
        <v>0</v>
      </c>
      <c r="AI10" s="9">
        <v>1061786.01</v>
      </c>
      <c r="AJ10" s="9">
        <v>-1061786.01</v>
      </c>
      <c r="AK10" s="9">
        <v>1061786.01</v>
      </c>
      <c r="AL10" s="10">
        <f t="shared" si="0"/>
        <v>0.18592132190509852</v>
      </c>
      <c r="AM10" s="9">
        <v>0</v>
      </c>
      <c r="AN10" s="10">
        <v>0</v>
      </c>
      <c r="AO10" s="28"/>
      <c r="AP10" s="2"/>
    </row>
    <row r="11" spans="1:42" ht="76.5" outlineLevel="1" x14ac:dyDescent="0.25">
      <c r="A11" s="7" t="s">
        <v>13</v>
      </c>
      <c r="B11" s="8" t="s">
        <v>6</v>
      </c>
      <c r="C11" s="8" t="s">
        <v>14</v>
      </c>
      <c r="D11" s="8" t="s">
        <v>8</v>
      </c>
      <c r="E11" s="8" t="s">
        <v>6</v>
      </c>
      <c r="F11" s="8" t="s">
        <v>6</v>
      </c>
      <c r="G11" s="8"/>
      <c r="H11" s="8"/>
      <c r="I11" s="8"/>
      <c r="J11" s="8"/>
      <c r="K11" s="8"/>
      <c r="L11" s="8"/>
      <c r="M11" s="9">
        <v>0</v>
      </c>
      <c r="N11" s="9">
        <v>39379073.100000001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37534279.189999998</v>
      </c>
      <c r="AB11" s="9">
        <v>7802143.4800000004</v>
      </c>
      <c r="AC11" s="9">
        <v>0</v>
      </c>
      <c r="AD11" s="9">
        <v>7985944.6100000003</v>
      </c>
      <c r="AE11" s="9">
        <v>7985944.6100000003</v>
      </c>
      <c r="AF11" s="9">
        <v>7789884.7699999996</v>
      </c>
      <c r="AG11" s="9">
        <v>0</v>
      </c>
      <c r="AH11" s="9">
        <v>0</v>
      </c>
      <c r="AI11" s="9">
        <v>30272000.600000001</v>
      </c>
      <c r="AJ11" s="9">
        <v>-30272000.600000001</v>
      </c>
      <c r="AK11" s="9">
        <v>30622920.359999999</v>
      </c>
      <c r="AL11" s="10">
        <f t="shared" si="0"/>
        <v>0.1978178803299461</v>
      </c>
      <c r="AM11" s="9">
        <v>0</v>
      </c>
      <c r="AN11" s="10">
        <v>0</v>
      </c>
      <c r="AO11" s="28"/>
      <c r="AP11" s="2"/>
    </row>
    <row r="12" spans="1:42" outlineLevel="1" x14ac:dyDescent="0.25">
      <c r="A12" s="7" t="s">
        <v>15</v>
      </c>
      <c r="B12" s="8" t="s">
        <v>6</v>
      </c>
      <c r="C12" s="8" t="s">
        <v>16</v>
      </c>
      <c r="D12" s="8" t="s">
        <v>8</v>
      </c>
      <c r="E12" s="8" t="s">
        <v>6</v>
      </c>
      <c r="F12" s="8" t="s">
        <v>6</v>
      </c>
      <c r="G12" s="8"/>
      <c r="H12" s="8"/>
      <c r="I12" s="8"/>
      <c r="J12" s="8"/>
      <c r="K12" s="8"/>
      <c r="L12" s="8"/>
      <c r="M12" s="9">
        <v>0</v>
      </c>
      <c r="N12" s="9">
        <v>3200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6000</v>
      </c>
      <c r="AL12" s="10">
        <f t="shared" si="0"/>
        <v>0</v>
      </c>
      <c r="AM12" s="9">
        <v>0</v>
      </c>
      <c r="AN12" s="10">
        <v>0</v>
      </c>
      <c r="AO12" s="28"/>
      <c r="AP12" s="2"/>
    </row>
    <row r="13" spans="1:42" ht="63.75" outlineLevel="1" x14ac:dyDescent="0.25">
      <c r="A13" s="7" t="s">
        <v>17</v>
      </c>
      <c r="B13" s="8" t="s">
        <v>6</v>
      </c>
      <c r="C13" s="8" t="s">
        <v>18</v>
      </c>
      <c r="D13" s="8" t="s">
        <v>8</v>
      </c>
      <c r="E13" s="8" t="s">
        <v>6</v>
      </c>
      <c r="F13" s="8" t="s">
        <v>6</v>
      </c>
      <c r="G13" s="8"/>
      <c r="H13" s="8"/>
      <c r="I13" s="8"/>
      <c r="J13" s="8"/>
      <c r="K13" s="8"/>
      <c r="L13" s="8"/>
      <c r="M13" s="9">
        <v>0</v>
      </c>
      <c r="N13" s="9">
        <v>5532900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5522900</v>
      </c>
      <c r="AB13" s="9">
        <v>1076916.94</v>
      </c>
      <c r="AC13" s="9">
        <v>0</v>
      </c>
      <c r="AD13" s="9">
        <v>1076916.94</v>
      </c>
      <c r="AE13" s="9">
        <v>1076916.94</v>
      </c>
      <c r="AF13" s="9">
        <v>1076916.94</v>
      </c>
      <c r="AG13" s="9">
        <v>0</v>
      </c>
      <c r="AH13" s="9">
        <v>0</v>
      </c>
      <c r="AI13" s="9">
        <v>6584376.4100000001</v>
      </c>
      <c r="AJ13" s="9">
        <v>-6584376.4100000001</v>
      </c>
      <c r="AK13" s="9">
        <v>6602082.4400000004</v>
      </c>
      <c r="AL13" s="10">
        <f t="shared" si="0"/>
        <v>0.19463878617000124</v>
      </c>
      <c r="AM13" s="9">
        <v>0</v>
      </c>
      <c r="AN13" s="10">
        <v>0</v>
      </c>
      <c r="AO13" s="28"/>
      <c r="AP13" s="2"/>
    </row>
    <row r="14" spans="1:42" ht="25.5" outlineLevel="1" x14ac:dyDescent="0.25">
      <c r="A14" s="7" t="s">
        <v>19</v>
      </c>
      <c r="B14" s="8" t="s">
        <v>6</v>
      </c>
      <c r="C14" s="8" t="s">
        <v>20</v>
      </c>
      <c r="D14" s="8" t="s">
        <v>8</v>
      </c>
      <c r="E14" s="8" t="s">
        <v>6</v>
      </c>
      <c r="F14" s="8" t="s">
        <v>6</v>
      </c>
      <c r="G14" s="8"/>
      <c r="H14" s="8"/>
      <c r="I14" s="8"/>
      <c r="J14" s="8"/>
      <c r="K14" s="8"/>
      <c r="L14" s="8"/>
      <c r="M14" s="9">
        <v>0</v>
      </c>
      <c r="N14" s="9">
        <v>41617347.869999997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38991520.049999997</v>
      </c>
      <c r="AB14" s="9">
        <v>9434086.1500000004</v>
      </c>
      <c r="AC14" s="9">
        <v>0</v>
      </c>
      <c r="AD14" s="9">
        <v>10162260.99</v>
      </c>
      <c r="AE14" s="9">
        <v>10162260.99</v>
      </c>
      <c r="AF14" s="9">
        <v>9434086.1500000004</v>
      </c>
      <c r="AG14" s="9">
        <v>0</v>
      </c>
      <c r="AH14" s="9">
        <v>0</v>
      </c>
      <c r="AI14" s="9">
        <v>114505.96</v>
      </c>
      <c r="AJ14" s="9">
        <v>-114505.96</v>
      </c>
      <c r="AK14" s="9">
        <v>115000</v>
      </c>
      <c r="AL14" s="10">
        <f t="shared" si="0"/>
        <v>0.22668638519372333</v>
      </c>
      <c r="AM14" s="9">
        <v>0</v>
      </c>
      <c r="AN14" s="10">
        <v>0</v>
      </c>
      <c r="AO14" s="28"/>
      <c r="AP14" s="2"/>
    </row>
    <row r="15" spans="1:42" outlineLevel="1" x14ac:dyDescent="0.25">
      <c r="A15" s="7" t="s">
        <v>90</v>
      </c>
      <c r="B15" s="8" t="s">
        <v>6</v>
      </c>
      <c r="C15" s="8" t="s">
        <v>91</v>
      </c>
      <c r="D15" s="8" t="s">
        <v>8</v>
      </c>
      <c r="E15" s="8" t="s">
        <v>6</v>
      </c>
      <c r="F15" s="8" t="s">
        <v>6</v>
      </c>
      <c r="G15" s="8"/>
      <c r="H15" s="8"/>
      <c r="I15" s="8"/>
      <c r="J15" s="8"/>
      <c r="K15" s="8"/>
      <c r="L15" s="8"/>
      <c r="M15" s="9">
        <v>0</v>
      </c>
      <c r="N15" s="9">
        <v>658692.4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658692.4</v>
      </c>
      <c r="AB15" s="9">
        <v>113008.45</v>
      </c>
      <c r="AC15" s="9">
        <v>0</v>
      </c>
      <c r="AD15" s="9">
        <v>113017.45</v>
      </c>
      <c r="AE15" s="9">
        <v>113017.45</v>
      </c>
      <c r="AF15" s="9">
        <v>113008.45</v>
      </c>
      <c r="AG15" s="9">
        <v>0</v>
      </c>
      <c r="AH15" s="9">
        <v>0</v>
      </c>
      <c r="AI15" s="9">
        <v>51763038.960000001</v>
      </c>
      <c r="AJ15" s="9">
        <v>-51763038.960000001</v>
      </c>
      <c r="AK15" s="9">
        <v>51924572.799999997</v>
      </c>
      <c r="AL15" s="10">
        <f t="shared" si="0"/>
        <v>0.17156483056431196</v>
      </c>
      <c r="AM15" s="9">
        <v>0</v>
      </c>
      <c r="AN15" s="10">
        <v>0</v>
      </c>
      <c r="AO15" s="28"/>
      <c r="AP15" s="2"/>
    </row>
    <row r="16" spans="1:42" ht="31.5" x14ac:dyDescent="0.25">
      <c r="A16" s="7" t="s">
        <v>92</v>
      </c>
      <c r="B16" s="8" t="s">
        <v>6</v>
      </c>
      <c r="C16" s="8" t="s">
        <v>93</v>
      </c>
      <c r="D16" s="8" t="s">
        <v>8</v>
      </c>
      <c r="E16" s="8" t="s">
        <v>6</v>
      </c>
      <c r="F16" s="8" t="s">
        <v>6</v>
      </c>
      <c r="G16" s="8"/>
      <c r="H16" s="8"/>
      <c r="I16" s="8"/>
      <c r="J16" s="8"/>
      <c r="K16" s="8"/>
      <c r="L16" s="8"/>
      <c r="M16" s="9">
        <v>0</v>
      </c>
      <c r="N16" s="9">
        <v>658692.4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658692.4</v>
      </c>
      <c r="AB16" s="9">
        <v>113008.45</v>
      </c>
      <c r="AC16" s="9">
        <v>0</v>
      </c>
      <c r="AD16" s="9">
        <v>113017.45</v>
      </c>
      <c r="AE16" s="9">
        <v>113017.45</v>
      </c>
      <c r="AF16" s="9">
        <v>113008.45</v>
      </c>
      <c r="AG16" s="9">
        <v>0</v>
      </c>
      <c r="AH16" s="9">
        <v>0</v>
      </c>
      <c r="AI16" s="9">
        <v>67777.72</v>
      </c>
      <c r="AJ16" s="9">
        <v>-67777.72</v>
      </c>
      <c r="AK16" s="9">
        <v>68865.119999999995</v>
      </c>
      <c r="AL16" s="10">
        <f t="shared" si="0"/>
        <v>0.17156483056431196</v>
      </c>
      <c r="AM16" s="9">
        <v>0</v>
      </c>
      <c r="AN16" s="10">
        <v>0</v>
      </c>
      <c r="AO16" s="28" t="s">
        <v>108</v>
      </c>
      <c r="AP16" s="2"/>
    </row>
    <row r="17" spans="1:42" ht="38.25" outlineLevel="1" x14ac:dyDescent="0.25">
      <c r="A17" s="7" t="s">
        <v>21</v>
      </c>
      <c r="B17" s="8" t="s">
        <v>6</v>
      </c>
      <c r="C17" s="8" t="s">
        <v>22</v>
      </c>
      <c r="D17" s="8" t="s">
        <v>8</v>
      </c>
      <c r="E17" s="8" t="s">
        <v>6</v>
      </c>
      <c r="F17" s="8" t="s">
        <v>6</v>
      </c>
      <c r="G17" s="8"/>
      <c r="H17" s="8"/>
      <c r="I17" s="8"/>
      <c r="J17" s="8"/>
      <c r="K17" s="8"/>
      <c r="L17" s="8"/>
      <c r="M17" s="9">
        <v>0</v>
      </c>
      <c r="N17" s="9">
        <v>2644666.6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697582.26</v>
      </c>
      <c r="AB17" s="9">
        <v>513062.81</v>
      </c>
      <c r="AC17" s="9">
        <v>0</v>
      </c>
      <c r="AD17" s="9">
        <v>1770929.41</v>
      </c>
      <c r="AE17" s="9">
        <v>1770929.41</v>
      </c>
      <c r="AF17" s="9">
        <v>513062.81</v>
      </c>
      <c r="AG17" s="9">
        <v>0</v>
      </c>
      <c r="AH17" s="9">
        <v>0</v>
      </c>
      <c r="AI17" s="9">
        <v>67777.72</v>
      </c>
      <c r="AJ17" s="9">
        <v>-67777.72</v>
      </c>
      <c r="AK17" s="9">
        <v>67865.119999999995</v>
      </c>
      <c r="AL17" s="10">
        <f t="shared" si="0"/>
        <v>0.19399905076881901</v>
      </c>
      <c r="AM17" s="9">
        <v>0</v>
      </c>
      <c r="AN17" s="10">
        <v>0</v>
      </c>
      <c r="AO17" s="28"/>
      <c r="AP17" s="2"/>
    </row>
    <row r="18" spans="1:42" ht="51" outlineLevel="1" x14ac:dyDescent="0.25">
      <c r="A18" s="7" t="s">
        <v>23</v>
      </c>
      <c r="B18" s="8" t="s">
        <v>6</v>
      </c>
      <c r="C18" s="8" t="s">
        <v>24</v>
      </c>
      <c r="D18" s="8" t="s">
        <v>8</v>
      </c>
      <c r="E18" s="8" t="s">
        <v>6</v>
      </c>
      <c r="F18" s="8" t="s">
        <v>6</v>
      </c>
      <c r="G18" s="8"/>
      <c r="H18" s="8"/>
      <c r="I18" s="8"/>
      <c r="J18" s="8"/>
      <c r="K18" s="8"/>
      <c r="L18" s="8"/>
      <c r="M18" s="9">
        <v>0</v>
      </c>
      <c r="N18" s="9">
        <v>2619666.6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697582.26</v>
      </c>
      <c r="AB18" s="9">
        <v>513062.81</v>
      </c>
      <c r="AC18" s="9">
        <v>0</v>
      </c>
      <c r="AD18" s="9">
        <v>1770929.41</v>
      </c>
      <c r="AE18" s="9">
        <v>1770929.41</v>
      </c>
      <c r="AF18" s="9">
        <v>513062.81</v>
      </c>
      <c r="AG18" s="9">
        <v>0</v>
      </c>
      <c r="AH18" s="9">
        <v>0</v>
      </c>
      <c r="AI18" s="9">
        <v>0</v>
      </c>
      <c r="AJ18" s="9">
        <v>0</v>
      </c>
      <c r="AK18" s="9">
        <v>1000</v>
      </c>
      <c r="AL18" s="10">
        <f t="shared" si="0"/>
        <v>0.19585042234000311</v>
      </c>
      <c r="AM18" s="9">
        <v>0</v>
      </c>
      <c r="AN18" s="10">
        <v>0</v>
      </c>
      <c r="AO18" s="28"/>
      <c r="AP18" s="2"/>
    </row>
    <row r="19" spans="1:42" ht="38.25" x14ac:dyDescent="0.25">
      <c r="A19" s="7" t="s">
        <v>25</v>
      </c>
      <c r="B19" s="8" t="s">
        <v>6</v>
      </c>
      <c r="C19" s="8" t="s">
        <v>26</v>
      </c>
      <c r="D19" s="8" t="s">
        <v>8</v>
      </c>
      <c r="E19" s="8" t="s">
        <v>6</v>
      </c>
      <c r="F19" s="8" t="s">
        <v>6</v>
      </c>
      <c r="G19" s="8"/>
      <c r="H19" s="8"/>
      <c r="I19" s="8"/>
      <c r="J19" s="8"/>
      <c r="K19" s="8"/>
      <c r="L19" s="8"/>
      <c r="M19" s="9">
        <v>0</v>
      </c>
      <c r="N19" s="9">
        <v>25000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41280430.75</v>
      </c>
      <c r="AJ19" s="9">
        <v>-41280430.75</v>
      </c>
      <c r="AK19" s="9">
        <v>42278082.229999997</v>
      </c>
      <c r="AL19" s="10">
        <f t="shared" si="0"/>
        <v>0</v>
      </c>
      <c r="AM19" s="9">
        <v>0</v>
      </c>
      <c r="AN19" s="10">
        <v>0</v>
      </c>
      <c r="AO19" s="28" t="s">
        <v>102</v>
      </c>
      <c r="AP19" s="2"/>
    </row>
    <row r="20" spans="1:42" outlineLevel="1" x14ac:dyDescent="0.25">
      <c r="A20" s="7" t="s">
        <v>27</v>
      </c>
      <c r="B20" s="8" t="s">
        <v>6</v>
      </c>
      <c r="C20" s="8" t="s">
        <v>28</v>
      </c>
      <c r="D20" s="8" t="s">
        <v>8</v>
      </c>
      <c r="E20" s="8" t="s">
        <v>6</v>
      </c>
      <c r="F20" s="8" t="s">
        <v>6</v>
      </c>
      <c r="G20" s="8"/>
      <c r="H20" s="8"/>
      <c r="I20" s="8"/>
      <c r="J20" s="8"/>
      <c r="K20" s="8"/>
      <c r="L20" s="8"/>
      <c r="M20" s="9">
        <v>0</v>
      </c>
      <c r="N20" s="9">
        <v>26378686.059999999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11928303.619999999</v>
      </c>
      <c r="AB20" s="9">
        <v>4325506.45</v>
      </c>
      <c r="AC20" s="9">
        <v>0</v>
      </c>
      <c r="AD20" s="9">
        <v>4361154.45</v>
      </c>
      <c r="AE20" s="9">
        <v>4361154.45</v>
      </c>
      <c r="AF20" s="9">
        <v>4325506.45</v>
      </c>
      <c r="AG20" s="9">
        <v>0</v>
      </c>
      <c r="AH20" s="9">
        <v>0</v>
      </c>
      <c r="AI20" s="9">
        <v>0</v>
      </c>
      <c r="AJ20" s="9">
        <v>0</v>
      </c>
      <c r="AK20" s="9">
        <v>191600</v>
      </c>
      <c r="AL20" s="10">
        <f t="shared" si="0"/>
        <v>0.16397732776232146</v>
      </c>
      <c r="AM20" s="9">
        <v>0</v>
      </c>
      <c r="AN20" s="10">
        <v>0</v>
      </c>
      <c r="AO20" s="28"/>
      <c r="AP20" s="2"/>
    </row>
    <row r="21" spans="1:42" ht="25.5" outlineLevel="1" x14ac:dyDescent="0.25">
      <c r="A21" s="7" t="s">
        <v>29</v>
      </c>
      <c r="B21" s="8" t="s">
        <v>6</v>
      </c>
      <c r="C21" s="8" t="s">
        <v>30</v>
      </c>
      <c r="D21" s="8" t="s">
        <v>8</v>
      </c>
      <c r="E21" s="8" t="s">
        <v>6</v>
      </c>
      <c r="F21" s="8" t="s">
        <v>6</v>
      </c>
      <c r="G21" s="8"/>
      <c r="H21" s="8"/>
      <c r="I21" s="8"/>
      <c r="J21" s="8"/>
      <c r="K21" s="8"/>
      <c r="L21" s="8"/>
      <c r="M21" s="9">
        <v>0</v>
      </c>
      <c r="N21" s="9">
        <v>388927.8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19236</v>
      </c>
      <c r="AE21" s="9">
        <v>19236</v>
      </c>
      <c r="AF21" s="9">
        <v>0</v>
      </c>
      <c r="AG21" s="9">
        <v>0</v>
      </c>
      <c r="AH21" s="9">
        <v>0</v>
      </c>
      <c r="AI21" s="9">
        <v>299269</v>
      </c>
      <c r="AJ21" s="9">
        <v>-299269</v>
      </c>
      <c r="AK21" s="9">
        <v>300000</v>
      </c>
      <c r="AL21" s="10">
        <f t="shared" si="0"/>
        <v>0</v>
      </c>
      <c r="AM21" s="9">
        <v>0</v>
      </c>
      <c r="AN21" s="10">
        <v>0</v>
      </c>
      <c r="AO21" s="28" t="s">
        <v>102</v>
      </c>
      <c r="AP21" s="2"/>
    </row>
    <row r="22" spans="1:42" ht="31.5" outlineLevel="1" x14ac:dyDescent="0.25">
      <c r="A22" s="7" t="s">
        <v>31</v>
      </c>
      <c r="B22" s="8" t="s">
        <v>6</v>
      </c>
      <c r="C22" s="8" t="s">
        <v>32</v>
      </c>
      <c r="D22" s="8" t="s">
        <v>8</v>
      </c>
      <c r="E22" s="8" t="s">
        <v>6</v>
      </c>
      <c r="F22" s="8" t="s">
        <v>6</v>
      </c>
      <c r="G22" s="8"/>
      <c r="H22" s="8"/>
      <c r="I22" s="8"/>
      <c r="J22" s="8"/>
      <c r="K22" s="8"/>
      <c r="L22" s="8"/>
      <c r="M22" s="9">
        <v>0</v>
      </c>
      <c r="N22" s="9">
        <v>275000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40939242.560000002</v>
      </c>
      <c r="AJ22" s="9">
        <v>-40939242.560000002</v>
      </c>
      <c r="AK22" s="9">
        <v>41709572.490000002</v>
      </c>
      <c r="AL22" s="10">
        <f t="shared" si="0"/>
        <v>0</v>
      </c>
      <c r="AM22" s="9">
        <v>0</v>
      </c>
      <c r="AN22" s="10">
        <v>0</v>
      </c>
      <c r="AO22" s="30" t="s">
        <v>103</v>
      </c>
      <c r="AP22" s="2"/>
    </row>
    <row r="23" spans="1:42" ht="31.5" outlineLevel="1" x14ac:dyDescent="0.25">
      <c r="A23" s="7" t="s">
        <v>33</v>
      </c>
      <c r="B23" s="8" t="s">
        <v>6</v>
      </c>
      <c r="C23" s="8" t="s">
        <v>34</v>
      </c>
      <c r="D23" s="8" t="s">
        <v>8</v>
      </c>
      <c r="E23" s="8" t="s">
        <v>6</v>
      </c>
      <c r="F23" s="8" t="s">
        <v>6</v>
      </c>
      <c r="G23" s="8"/>
      <c r="H23" s="8"/>
      <c r="I23" s="8"/>
      <c r="J23" s="8"/>
      <c r="K23" s="8"/>
      <c r="L23" s="8"/>
      <c r="M23" s="9">
        <v>0</v>
      </c>
      <c r="N23" s="9">
        <v>25671148.16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11928303.619999999</v>
      </c>
      <c r="AB23" s="9">
        <v>4325506.45</v>
      </c>
      <c r="AC23" s="9">
        <v>0</v>
      </c>
      <c r="AD23" s="9">
        <v>4341918.45</v>
      </c>
      <c r="AE23" s="9">
        <v>4341918.45</v>
      </c>
      <c r="AF23" s="9">
        <v>4325506.45</v>
      </c>
      <c r="AG23" s="9">
        <v>0</v>
      </c>
      <c r="AH23" s="9">
        <v>0</v>
      </c>
      <c r="AI23" s="9">
        <v>41919.19</v>
      </c>
      <c r="AJ23" s="9">
        <v>-41919.19</v>
      </c>
      <c r="AK23" s="9">
        <v>76909.740000000005</v>
      </c>
      <c r="AL23" s="10">
        <f t="shared" si="0"/>
        <v>0.16849680516977703</v>
      </c>
      <c r="AM23" s="9">
        <v>0</v>
      </c>
      <c r="AN23" s="10">
        <v>0</v>
      </c>
      <c r="AO23" s="30" t="s">
        <v>103</v>
      </c>
      <c r="AP23" s="2"/>
    </row>
    <row r="24" spans="1:42" ht="25.5" x14ac:dyDescent="0.25">
      <c r="A24" s="7" t="s">
        <v>35</v>
      </c>
      <c r="B24" s="8" t="s">
        <v>6</v>
      </c>
      <c r="C24" s="8" t="s">
        <v>36</v>
      </c>
      <c r="D24" s="8" t="s">
        <v>8</v>
      </c>
      <c r="E24" s="8" t="s">
        <v>6</v>
      </c>
      <c r="F24" s="8" t="s">
        <v>6</v>
      </c>
      <c r="G24" s="8"/>
      <c r="H24" s="8"/>
      <c r="I24" s="8"/>
      <c r="J24" s="8"/>
      <c r="K24" s="8"/>
      <c r="L24" s="8"/>
      <c r="M24" s="9">
        <v>0</v>
      </c>
      <c r="N24" s="9">
        <v>43610.1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23369857.609999999</v>
      </c>
      <c r="AJ24" s="9">
        <v>-23369857.609999999</v>
      </c>
      <c r="AK24" s="9">
        <v>40349636.990000002</v>
      </c>
      <c r="AL24" s="10">
        <f t="shared" si="0"/>
        <v>0</v>
      </c>
      <c r="AM24" s="9">
        <v>0</v>
      </c>
      <c r="AN24" s="10">
        <v>0</v>
      </c>
      <c r="AO24" s="28" t="s">
        <v>102</v>
      </c>
      <c r="AP24" s="2"/>
    </row>
    <row r="25" spans="1:42" outlineLevel="1" x14ac:dyDescent="0.25">
      <c r="A25" s="7" t="s">
        <v>37</v>
      </c>
      <c r="B25" s="8" t="s">
        <v>6</v>
      </c>
      <c r="C25" s="8" t="s">
        <v>38</v>
      </c>
      <c r="D25" s="8" t="s">
        <v>8</v>
      </c>
      <c r="E25" s="8" t="s">
        <v>6</v>
      </c>
      <c r="F25" s="8" t="s">
        <v>6</v>
      </c>
      <c r="G25" s="8"/>
      <c r="H25" s="8"/>
      <c r="I25" s="8"/>
      <c r="J25" s="8"/>
      <c r="K25" s="8"/>
      <c r="L25" s="8"/>
      <c r="M25" s="9">
        <v>0</v>
      </c>
      <c r="N25" s="9">
        <v>25217029.370000001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2572606.42</v>
      </c>
      <c r="AB25" s="9">
        <v>2318653.09</v>
      </c>
      <c r="AC25" s="9">
        <v>0</v>
      </c>
      <c r="AD25" s="9">
        <v>2320012.81</v>
      </c>
      <c r="AE25" s="9">
        <v>2320012.81</v>
      </c>
      <c r="AF25" s="9">
        <v>2318653.09</v>
      </c>
      <c r="AG25" s="9">
        <v>0</v>
      </c>
      <c r="AH25" s="9">
        <v>0</v>
      </c>
      <c r="AI25" s="9">
        <v>5352228.66</v>
      </c>
      <c r="AJ25" s="9">
        <v>-5352228.66</v>
      </c>
      <c r="AK25" s="9">
        <v>17573308.890000001</v>
      </c>
      <c r="AL25" s="10">
        <f t="shared" si="0"/>
        <v>9.1947907740411214E-2</v>
      </c>
      <c r="AM25" s="9">
        <v>0</v>
      </c>
      <c r="AN25" s="10">
        <v>0</v>
      </c>
      <c r="AO25" s="28"/>
      <c r="AP25" s="2"/>
    </row>
    <row r="26" spans="1:42" outlineLevel="1" x14ac:dyDescent="0.25">
      <c r="A26" s="7" t="s">
        <v>39</v>
      </c>
      <c r="B26" s="8" t="s">
        <v>6</v>
      </c>
      <c r="C26" s="8" t="s">
        <v>40</v>
      </c>
      <c r="D26" s="8" t="s">
        <v>8</v>
      </c>
      <c r="E26" s="8" t="s">
        <v>6</v>
      </c>
      <c r="F26" s="8" t="s">
        <v>6</v>
      </c>
      <c r="G26" s="8"/>
      <c r="H26" s="8"/>
      <c r="I26" s="8"/>
      <c r="J26" s="8"/>
      <c r="K26" s="8"/>
      <c r="L26" s="8"/>
      <c r="M26" s="9">
        <v>0</v>
      </c>
      <c r="N26" s="9">
        <v>10529159.039999999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2290400.19</v>
      </c>
      <c r="AB26" s="9">
        <v>2290400.19</v>
      </c>
      <c r="AC26" s="9">
        <v>0</v>
      </c>
      <c r="AD26" s="9">
        <v>2290400.19</v>
      </c>
      <c r="AE26" s="9">
        <v>2290400.19</v>
      </c>
      <c r="AF26" s="9">
        <v>2290400.19</v>
      </c>
      <c r="AG26" s="9">
        <v>0</v>
      </c>
      <c r="AH26" s="9">
        <v>0</v>
      </c>
      <c r="AI26" s="9">
        <v>17865369.800000001</v>
      </c>
      <c r="AJ26" s="9">
        <v>-17865369.800000001</v>
      </c>
      <c r="AK26" s="9">
        <v>22423218.5</v>
      </c>
      <c r="AL26" s="10">
        <f t="shared" si="0"/>
        <v>0.21752926148221616</v>
      </c>
      <c r="AM26" s="9">
        <v>0</v>
      </c>
      <c r="AN26" s="10">
        <v>0</v>
      </c>
      <c r="AO26" s="28"/>
      <c r="AP26" s="2"/>
    </row>
    <row r="27" spans="1:42" ht="42" outlineLevel="1" x14ac:dyDescent="0.25">
      <c r="A27" s="7" t="s">
        <v>41</v>
      </c>
      <c r="B27" s="8" t="s">
        <v>6</v>
      </c>
      <c r="C27" s="8" t="s">
        <v>42</v>
      </c>
      <c r="D27" s="8" t="s">
        <v>8</v>
      </c>
      <c r="E27" s="8" t="s">
        <v>6</v>
      </c>
      <c r="F27" s="8" t="s">
        <v>6</v>
      </c>
      <c r="G27" s="8"/>
      <c r="H27" s="8"/>
      <c r="I27" s="8"/>
      <c r="J27" s="8"/>
      <c r="K27" s="8"/>
      <c r="L27" s="8"/>
      <c r="M27" s="9">
        <v>0</v>
      </c>
      <c r="N27" s="9">
        <v>4902415.53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43259.15</v>
      </c>
      <c r="AJ27" s="9">
        <v>-43259.15</v>
      </c>
      <c r="AK27" s="9">
        <v>244109.6</v>
      </c>
      <c r="AL27" s="10">
        <f t="shared" si="0"/>
        <v>0</v>
      </c>
      <c r="AM27" s="9">
        <v>0</v>
      </c>
      <c r="AN27" s="10">
        <v>0</v>
      </c>
      <c r="AO27" s="29" t="s">
        <v>105</v>
      </c>
      <c r="AP27" s="2"/>
    </row>
    <row r="28" spans="1:42" ht="38.25" customHeight="1" outlineLevel="1" x14ac:dyDescent="0.25">
      <c r="A28" s="7" t="s">
        <v>43</v>
      </c>
      <c r="B28" s="8" t="s">
        <v>6</v>
      </c>
      <c r="C28" s="8" t="s">
        <v>44</v>
      </c>
      <c r="D28" s="8" t="s">
        <v>8</v>
      </c>
      <c r="E28" s="8" t="s">
        <v>6</v>
      </c>
      <c r="F28" s="8" t="s">
        <v>6</v>
      </c>
      <c r="G28" s="8"/>
      <c r="H28" s="8"/>
      <c r="I28" s="8"/>
      <c r="J28" s="8"/>
      <c r="K28" s="8"/>
      <c r="L28" s="8"/>
      <c r="M28" s="9">
        <v>0</v>
      </c>
      <c r="N28" s="9">
        <v>9672354.8000000007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170406.23</v>
      </c>
      <c r="AB28" s="9">
        <v>9612.6200000000008</v>
      </c>
      <c r="AC28" s="9">
        <v>0</v>
      </c>
      <c r="AD28" s="9">
        <v>9612.6200000000008</v>
      </c>
      <c r="AE28" s="9">
        <v>9612.6200000000008</v>
      </c>
      <c r="AF28" s="9">
        <v>9612.6200000000008</v>
      </c>
      <c r="AG28" s="9">
        <v>0</v>
      </c>
      <c r="AH28" s="9">
        <v>0</v>
      </c>
      <c r="AI28" s="9">
        <v>109000</v>
      </c>
      <c r="AJ28" s="9">
        <v>-109000</v>
      </c>
      <c r="AK28" s="9">
        <v>109000</v>
      </c>
      <c r="AL28" s="10">
        <f t="shared" si="0"/>
        <v>9.9382417195862174E-4</v>
      </c>
      <c r="AM28" s="9">
        <v>0</v>
      </c>
      <c r="AN28" s="10">
        <v>0</v>
      </c>
      <c r="AO28" s="29" t="s">
        <v>104</v>
      </c>
      <c r="AP28" s="2"/>
    </row>
    <row r="29" spans="1:42" ht="31.5" x14ac:dyDescent="0.25">
      <c r="A29" s="7" t="s">
        <v>45</v>
      </c>
      <c r="B29" s="8" t="s">
        <v>6</v>
      </c>
      <c r="C29" s="8" t="s">
        <v>46</v>
      </c>
      <c r="D29" s="8" t="s">
        <v>8</v>
      </c>
      <c r="E29" s="8" t="s">
        <v>6</v>
      </c>
      <c r="F29" s="8" t="s">
        <v>6</v>
      </c>
      <c r="G29" s="8"/>
      <c r="H29" s="8"/>
      <c r="I29" s="8"/>
      <c r="J29" s="8"/>
      <c r="K29" s="8"/>
      <c r="L29" s="8"/>
      <c r="M29" s="9">
        <v>0</v>
      </c>
      <c r="N29" s="9">
        <v>113100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111800</v>
      </c>
      <c r="AB29" s="9">
        <v>18640.28</v>
      </c>
      <c r="AC29" s="9">
        <v>0</v>
      </c>
      <c r="AD29" s="9">
        <v>20000</v>
      </c>
      <c r="AE29" s="9">
        <v>20000</v>
      </c>
      <c r="AF29" s="9">
        <v>18640.28</v>
      </c>
      <c r="AG29" s="9">
        <v>0</v>
      </c>
      <c r="AH29" s="9">
        <v>0</v>
      </c>
      <c r="AI29" s="9">
        <v>10004111.060000001</v>
      </c>
      <c r="AJ29" s="9">
        <v>-10004111.060000001</v>
      </c>
      <c r="AK29" s="9">
        <v>10614485</v>
      </c>
      <c r="AL29" s="10">
        <f t="shared" si="0"/>
        <v>0.16481237842617152</v>
      </c>
      <c r="AM29" s="9">
        <v>0</v>
      </c>
      <c r="AN29" s="10">
        <v>0</v>
      </c>
      <c r="AO29" s="28" t="s">
        <v>107</v>
      </c>
      <c r="AP29" s="2"/>
    </row>
    <row r="30" spans="1:42" outlineLevel="1" x14ac:dyDescent="0.25">
      <c r="A30" s="7" t="s">
        <v>47</v>
      </c>
      <c r="B30" s="8" t="s">
        <v>6</v>
      </c>
      <c r="C30" s="8" t="s">
        <v>48</v>
      </c>
      <c r="D30" s="8" t="s">
        <v>8</v>
      </c>
      <c r="E30" s="8" t="s">
        <v>6</v>
      </c>
      <c r="F30" s="8" t="s">
        <v>6</v>
      </c>
      <c r="G30" s="8"/>
      <c r="H30" s="8"/>
      <c r="I30" s="8"/>
      <c r="J30" s="8"/>
      <c r="K30" s="8"/>
      <c r="L30" s="8"/>
      <c r="M30" s="9">
        <v>0</v>
      </c>
      <c r="N30" s="9">
        <v>1905000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10004111.060000001</v>
      </c>
      <c r="AJ30" s="9">
        <v>-10004111.060000001</v>
      </c>
      <c r="AK30" s="9">
        <v>10614485</v>
      </c>
      <c r="AL30" s="10">
        <f t="shared" si="0"/>
        <v>0</v>
      </c>
      <c r="AM30" s="9">
        <v>0</v>
      </c>
      <c r="AN30" s="10">
        <v>0</v>
      </c>
      <c r="AO30" s="28"/>
      <c r="AP30" s="2"/>
    </row>
    <row r="31" spans="1:42" ht="25.5" x14ac:dyDescent="0.25">
      <c r="A31" s="7" t="s">
        <v>49</v>
      </c>
      <c r="B31" s="8" t="s">
        <v>6</v>
      </c>
      <c r="C31" s="8" t="s">
        <v>50</v>
      </c>
      <c r="D31" s="8" t="s">
        <v>8</v>
      </c>
      <c r="E31" s="8" t="s">
        <v>6</v>
      </c>
      <c r="F31" s="8" t="s">
        <v>6</v>
      </c>
      <c r="G31" s="8"/>
      <c r="H31" s="8"/>
      <c r="I31" s="8"/>
      <c r="J31" s="8"/>
      <c r="K31" s="8"/>
      <c r="L31" s="8"/>
      <c r="M31" s="9">
        <v>0</v>
      </c>
      <c r="N31" s="9">
        <v>1905000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395798178.95999998</v>
      </c>
      <c r="AJ31" s="9">
        <v>-395798178.95999998</v>
      </c>
      <c r="AK31" s="9">
        <v>436091810.22000003</v>
      </c>
      <c r="AL31" s="10">
        <f t="shared" si="0"/>
        <v>0</v>
      </c>
      <c r="AM31" s="9">
        <v>0</v>
      </c>
      <c r="AN31" s="10">
        <v>0</v>
      </c>
      <c r="AO31" s="28" t="s">
        <v>102</v>
      </c>
      <c r="AP31" s="2"/>
    </row>
    <row r="32" spans="1:42" outlineLevel="1" x14ac:dyDescent="0.25">
      <c r="A32" s="7" t="s">
        <v>51</v>
      </c>
      <c r="B32" s="8" t="s">
        <v>6</v>
      </c>
      <c r="C32" s="8" t="s">
        <v>52</v>
      </c>
      <c r="D32" s="8" t="s">
        <v>8</v>
      </c>
      <c r="E32" s="8" t="s">
        <v>6</v>
      </c>
      <c r="F32" s="8" t="s">
        <v>6</v>
      </c>
      <c r="G32" s="8"/>
      <c r="H32" s="8"/>
      <c r="I32" s="8"/>
      <c r="J32" s="8"/>
      <c r="K32" s="8"/>
      <c r="L32" s="8"/>
      <c r="M32" s="9">
        <v>0</v>
      </c>
      <c r="N32" s="9">
        <v>334157517.11000001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325212555.77999997</v>
      </c>
      <c r="AB32" s="9">
        <v>74393782.519999996</v>
      </c>
      <c r="AC32" s="9">
        <v>0</v>
      </c>
      <c r="AD32" s="9">
        <v>80777677.489999995</v>
      </c>
      <c r="AE32" s="9">
        <v>80777677.489999995</v>
      </c>
      <c r="AF32" s="9">
        <v>74393782.519999996</v>
      </c>
      <c r="AG32" s="9">
        <v>0</v>
      </c>
      <c r="AH32" s="9">
        <v>0</v>
      </c>
      <c r="AI32" s="9">
        <v>133176452.31</v>
      </c>
      <c r="AJ32" s="9">
        <v>-133176452.31</v>
      </c>
      <c r="AK32" s="9">
        <v>165822073.44</v>
      </c>
      <c r="AL32" s="10">
        <f t="shared" si="0"/>
        <v>0.222630881278396</v>
      </c>
      <c r="AM32" s="9">
        <v>0</v>
      </c>
      <c r="AN32" s="10">
        <v>0</v>
      </c>
      <c r="AO32" s="28"/>
      <c r="AP32" s="2"/>
    </row>
    <row r="33" spans="1:42" outlineLevel="1" x14ac:dyDescent="0.25">
      <c r="A33" s="7" t="s">
        <v>53</v>
      </c>
      <c r="B33" s="8" t="s">
        <v>6</v>
      </c>
      <c r="C33" s="8" t="s">
        <v>54</v>
      </c>
      <c r="D33" s="8" t="s">
        <v>8</v>
      </c>
      <c r="E33" s="8" t="s">
        <v>6</v>
      </c>
      <c r="F33" s="8" t="s">
        <v>6</v>
      </c>
      <c r="G33" s="8"/>
      <c r="H33" s="8"/>
      <c r="I33" s="8"/>
      <c r="J33" s="8"/>
      <c r="K33" s="8"/>
      <c r="L33" s="8"/>
      <c r="M33" s="9">
        <v>0</v>
      </c>
      <c r="N33" s="9">
        <v>37949135.380000003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37606152.140000001</v>
      </c>
      <c r="AB33" s="9">
        <v>8458503.5</v>
      </c>
      <c r="AC33" s="9">
        <v>0</v>
      </c>
      <c r="AD33" s="9">
        <v>8865676.2300000004</v>
      </c>
      <c r="AE33" s="9">
        <v>8865676.2300000004</v>
      </c>
      <c r="AF33" s="9">
        <v>8458503.5</v>
      </c>
      <c r="AG33" s="9">
        <v>0</v>
      </c>
      <c r="AH33" s="9">
        <v>0</v>
      </c>
      <c r="AI33" s="9">
        <v>223890601.27000001</v>
      </c>
      <c r="AJ33" s="9">
        <v>-223890601.27000001</v>
      </c>
      <c r="AK33" s="9">
        <v>231070311.78999999</v>
      </c>
      <c r="AL33" s="10">
        <f t="shared" si="0"/>
        <v>0.22289054586623891</v>
      </c>
      <c r="AM33" s="9">
        <v>0</v>
      </c>
      <c r="AN33" s="10">
        <v>0</v>
      </c>
      <c r="AO33" s="28"/>
      <c r="AP33" s="2"/>
    </row>
    <row r="34" spans="1:42" outlineLevel="1" x14ac:dyDescent="0.25">
      <c r="A34" s="7" t="s">
        <v>55</v>
      </c>
      <c r="B34" s="8" t="s">
        <v>6</v>
      </c>
      <c r="C34" s="8" t="s">
        <v>56</v>
      </c>
      <c r="D34" s="8" t="s">
        <v>8</v>
      </c>
      <c r="E34" s="8" t="s">
        <v>6</v>
      </c>
      <c r="F34" s="8" t="s">
        <v>6</v>
      </c>
      <c r="G34" s="8"/>
      <c r="H34" s="8"/>
      <c r="I34" s="8"/>
      <c r="J34" s="8"/>
      <c r="K34" s="8"/>
      <c r="L34" s="8"/>
      <c r="M34" s="9">
        <v>0</v>
      </c>
      <c r="N34" s="9">
        <v>240051885.16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231487905.06999999</v>
      </c>
      <c r="AB34" s="9">
        <v>57220499.840000004</v>
      </c>
      <c r="AC34" s="9">
        <v>0</v>
      </c>
      <c r="AD34" s="9">
        <v>62841126.520000003</v>
      </c>
      <c r="AE34" s="9">
        <v>62841126.520000003</v>
      </c>
      <c r="AF34" s="9">
        <v>57220499.840000004</v>
      </c>
      <c r="AG34" s="9">
        <v>0</v>
      </c>
      <c r="AH34" s="9">
        <v>0</v>
      </c>
      <c r="AI34" s="9">
        <v>27924675.800000001</v>
      </c>
      <c r="AJ34" s="9">
        <v>-27924675.800000001</v>
      </c>
      <c r="AK34" s="9">
        <v>28239774.629999999</v>
      </c>
      <c r="AL34" s="10">
        <f t="shared" si="0"/>
        <v>0.23836721716166173</v>
      </c>
      <c r="AM34" s="9">
        <v>0</v>
      </c>
      <c r="AN34" s="10">
        <v>0</v>
      </c>
      <c r="AO34" s="28"/>
      <c r="AP34" s="2"/>
    </row>
    <row r="35" spans="1:42" ht="31.5" outlineLevel="1" x14ac:dyDescent="0.25">
      <c r="A35" s="7" t="s">
        <v>57</v>
      </c>
      <c r="B35" s="8" t="s">
        <v>6</v>
      </c>
      <c r="C35" s="8" t="s">
        <v>58</v>
      </c>
      <c r="D35" s="8" t="s">
        <v>8</v>
      </c>
      <c r="E35" s="8" t="s">
        <v>6</v>
      </c>
      <c r="F35" s="8" t="s">
        <v>6</v>
      </c>
      <c r="G35" s="8"/>
      <c r="H35" s="8"/>
      <c r="I35" s="8"/>
      <c r="J35" s="8"/>
      <c r="K35" s="8"/>
      <c r="L35" s="8"/>
      <c r="M35" s="9">
        <v>0</v>
      </c>
      <c r="N35" s="9">
        <v>32232684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32232684</v>
      </c>
      <c r="AB35" s="9">
        <v>6025977.8099999996</v>
      </c>
      <c r="AC35" s="9">
        <v>0</v>
      </c>
      <c r="AD35" s="9">
        <v>6104651.0499999998</v>
      </c>
      <c r="AE35" s="9">
        <v>6104651.0499999998</v>
      </c>
      <c r="AF35" s="9">
        <v>6025977.8099999996</v>
      </c>
      <c r="AG35" s="9">
        <v>0</v>
      </c>
      <c r="AH35" s="9">
        <v>0</v>
      </c>
      <c r="AI35" s="9">
        <v>55100</v>
      </c>
      <c r="AJ35" s="9">
        <v>-55100</v>
      </c>
      <c r="AK35" s="9">
        <v>77900</v>
      </c>
      <c r="AL35" s="10">
        <f t="shared" si="0"/>
        <v>0.18695240551484946</v>
      </c>
      <c r="AM35" s="9">
        <v>0</v>
      </c>
      <c r="AN35" s="10">
        <v>0</v>
      </c>
      <c r="AO35" s="28" t="s">
        <v>107</v>
      </c>
      <c r="AP35" s="2"/>
    </row>
    <row r="36" spans="1:42" ht="31.5" outlineLevel="1" x14ac:dyDescent="0.25">
      <c r="A36" s="7" t="s">
        <v>59</v>
      </c>
      <c r="B36" s="8" t="s">
        <v>6</v>
      </c>
      <c r="C36" s="8" t="s">
        <v>60</v>
      </c>
      <c r="D36" s="8" t="s">
        <v>8</v>
      </c>
      <c r="E36" s="8" t="s">
        <v>6</v>
      </c>
      <c r="F36" s="8" t="s">
        <v>6</v>
      </c>
      <c r="G36" s="8"/>
      <c r="H36" s="8"/>
      <c r="I36" s="8"/>
      <c r="J36" s="8"/>
      <c r="K36" s="8"/>
      <c r="L36" s="8"/>
      <c r="M36" s="9">
        <v>0</v>
      </c>
      <c r="N36" s="9">
        <v>3609150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3609150</v>
      </c>
      <c r="AB36" s="9">
        <v>659536.24</v>
      </c>
      <c r="AC36" s="9">
        <v>0</v>
      </c>
      <c r="AD36" s="9">
        <v>714449.68</v>
      </c>
      <c r="AE36" s="9">
        <v>714449.68</v>
      </c>
      <c r="AF36" s="9">
        <v>659536.24</v>
      </c>
      <c r="AG36" s="9">
        <v>0</v>
      </c>
      <c r="AH36" s="9">
        <v>0</v>
      </c>
      <c r="AI36" s="9">
        <v>5324156.46</v>
      </c>
      <c r="AJ36" s="9">
        <v>-5324156.46</v>
      </c>
      <c r="AK36" s="9">
        <v>5403268.2699999996</v>
      </c>
      <c r="AL36" s="10">
        <f t="shared" si="0"/>
        <v>0.1827400468254298</v>
      </c>
      <c r="AM36" s="9">
        <v>0</v>
      </c>
      <c r="AN36" s="10">
        <v>0</v>
      </c>
      <c r="AO36" s="28" t="s">
        <v>107</v>
      </c>
      <c r="AP36" s="2"/>
    </row>
    <row r="37" spans="1:42" ht="31.5" outlineLevel="1" x14ac:dyDescent="0.25">
      <c r="A37" s="7" t="s">
        <v>61</v>
      </c>
      <c r="B37" s="8" t="s">
        <v>6</v>
      </c>
      <c r="C37" s="8" t="s">
        <v>62</v>
      </c>
      <c r="D37" s="8" t="s">
        <v>8</v>
      </c>
      <c r="E37" s="8" t="s">
        <v>6</v>
      </c>
      <c r="F37" s="8" t="s">
        <v>6</v>
      </c>
      <c r="G37" s="8"/>
      <c r="H37" s="8"/>
      <c r="I37" s="8"/>
      <c r="J37" s="8"/>
      <c r="K37" s="8"/>
      <c r="L37" s="8"/>
      <c r="M37" s="9">
        <v>0</v>
      </c>
      <c r="N37" s="9">
        <v>20314662.57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20276664.57</v>
      </c>
      <c r="AB37" s="9">
        <v>2029265.13</v>
      </c>
      <c r="AC37" s="9">
        <v>0</v>
      </c>
      <c r="AD37" s="9">
        <v>2251774.0099999998</v>
      </c>
      <c r="AE37" s="9">
        <v>2251774.0099999998</v>
      </c>
      <c r="AF37" s="9">
        <v>2029265.13</v>
      </c>
      <c r="AG37" s="9">
        <v>0</v>
      </c>
      <c r="AH37" s="9">
        <v>0</v>
      </c>
      <c r="AI37" s="9">
        <v>5427193.1200000001</v>
      </c>
      <c r="AJ37" s="9">
        <v>-5427193.1200000001</v>
      </c>
      <c r="AK37" s="9">
        <v>5478482.0899999999</v>
      </c>
      <c r="AL37" s="10">
        <f t="shared" si="0"/>
        <v>9.9891648360271035E-2</v>
      </c>
      <c r="AM37" s="9">
        <v>0</v>
      </c>
      <c r="AN37" s="10">
        <v>0</v>
      </c>
      <c r="AO37" s="28" t="s">
        <v>108</v>
      </c>
      <c r="AP37" s="2"/>
    </row>
    <row r="38" spans="1:42" x14ac:dyDescent="0.25">
      <c r="A38" s="7" t="s">
        <v>63</v>
      </c>
      <c r="B38" s="8" t="s">
        <v>6</v>
      </c>
      <c r="C38" s="8" t="s">
        <v>64</v>
      </c>
      <c r="D38" s="8" t="s">
        <v>8</v>
      </c>
      <c r="E38" s="8" t="s">
        <v>6</v>
      </c>
      <c r="F38" s="8" t="s">
        <v>6</v>
      </c>
      <c r="G38" s="8"/>
      <c r="H38" s="8"/>
      <c r="I38" s="8"/>
      <c r="J38" s="8"/>
      <c r="K38" s="8"/>
      <c r="L38" s="8"/>
      <c r="M38" s="9">
        <v>0</v>
      </c>
      <c r="N38" s="9">
        <v>74395648.079999998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55087473.899999999</v>
      </c>
      <c r="AB38" s="9">
        <v>11879328.439999999</v>
      </c>
      <c r="AC38" s="9">
        <v>0</v>
      </c>
      <c r="AD38" s="9">
        <v>12273728.439999999</v>
      </c>
      <c r="AE38" s="9">
        <v>12273728.439999999</v>
      </c>
      <c r="AF38" s="9">
        <v>11879328.439999999</v>
      </c>
      <c r="AG38" s="9">
        <v>0</v>
      </c>
      <c r="AH38" s="9">
        <v>0</v>
      </c>
      <c r="AI38" s="9">
        <v>48418910.740000002</v>
      </c>
      <c r="AJ38" s="9">
        <v>-48418910.740000002</v>
      </c>
      <c r="AK38" s="9">
        <v>48833903.719999999</v>
      </c>
      <c r="AL38" s="10">
        <f t="shared" si="0"/>
        <v>0.15967773312796174</v>
      </c>
      <c r="AM38" s="9">
        <v>0</v>
      </c>
      <c r="AN38" s="10">
        <v>0</v>
      </c>
      <c r="AO38" s="28"/>
      <c r="AP38" s="2"/>
    </row>
    <row r="39" spans="1:42" ht="30" customHeight="1" outlineLevel="1" x14ac:dyDescent="0.25">
      <c r="A39" s="7" t="s">
        <v>65</v>
      </c>
      <c r="B39" s="8" t="s">
        <v>6</v>
      </c>
      <c r="C39" s="8" t="s">
        <v>66</v>
      </c>
      <c r="D39" s="8" t="s">
        <v>8</v>
      </c>
      <c r="E39" s="8" t="s">
        <v>6</v>
      </c>
      <c r="F39" s="8" t="s">
        <v>6</v>
      </c>
      <c r="G39" s="8"/>
      <c r="H39" s="8"/>
      <c r="I39" s="8"/>
      <c r="J39" s="8"/>
      <c r="K39" s="8"/>
      <c r="L39" s="8"/>
      <c r="M39" s="9">
        <v>0</v>
      </c>
      <c r="N39" s="9">
        <v>74395648.079999998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55087473.899999999</v>
      </c>
      <c r="AB39" s="9">
        <v>11879328.439999999</v>
      </c>
      <c r="AC39" s="9">
        <v>0</v>
      </c>
      <c r="AD39" s="9">
        <v>12273728.439999999</v>
      </c>
      <c r="AE39" s="9">
        <v>12273728.439999999</v>
      </c>
      <c r="AF39" s="9">
        <v>11879328.439999999</v>
      </c>
      <c r="AG39" s="9">
        <v>0</v>
      </c>
      <c r="AH39" s="9">
        <v>0</v>
      </c>
      <c r="AI39" s="9">
        <v>47577663.200000003</v>
      </c>
      <c r="AJ39" s="9">
        <v>-47577663.200000003</v>
      </c>
      <c r="AK39" s="9">
        <v>47992656.18</v>
      </c>
      <c r="AL39" s="10">
        <f t="shared" si="0"/>
        <v>0.15967773312796174</v>
      </c>
      <c r="AM39" s="9">
        <v>0</v>
      </c>
      <c r="AN39" s="10">
        <v>0</v>
      </c>
      <c r="AO39" s="28" t="s">
        <v>108</v>
      </c>
      <c r="AP39" s="2"/>
    </row>
    <row r="40" spans="1:42" ht="11.25" hidden="1" customHeight="1" outlineLevel="1" x14ac:dyDescent="0.25">
      <c r="A40" s="7" t="s">
        <v>67</v>
      </c>
      <c r="B40" s="8" t="s">
        <v>6</v>
      </c>
      <c r="C40" s="8" t="s">
        <v>68</v>
      </c>
      <c r="D40" s="8" t="s">
        <v>8</v>
      </c>
      <c r="E40" s="8" t="s">
        <v>6</v>
      </c>
      <c r="F40" s="8" t="s">
        <v>6</v>
      </c>
      <c r="G40" s="8"/>
      <c r="H40" s="8"/>
      <c r="I40" s="8"/>
      <c r="J40" s="8"/>
      <c r="K40" s="8"/>
      <c r="L40" s="8"/>
      <c r="M40" s="9">
        <v>0</v>
      </c>
      <c r="N40" s="9">
        <v>5294848.62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5199017.2300000004</v>
      </c>
      <c r="AB40" s="9">
        <v>1610716.36</v>
      </c>
      <c r="AC40" s="9">
        <v>0</v>
      </c>
      <c r="AD40" s="9">
        <v>1907219.39</v>
      </c>
      <c r="AE40" s="9">
        <v>1907219.39</v>
      </c>
      <c r="AF40" s="9">
        <v>1520591.36</v>
      </c>
      <c r="AG40" s="9">
        <v>0</v>
      </c>
      <c r="AH40" s="9">
        <v>0</v>
      </c>
      <c r="AI40" s="9">
        <v>841247.54</v>
      </c>
      <c r="AJ40" s="9">
        <v>-841247.54</v>
      </c>
      <c r="AK40" s="9">
        <v>841247.54</v>
      </c>
      <c r="AL40" s="10">
        <v>0</v>
      </c>
      <c r="AM40" s="9">
        <v>0</v>
      </c>
      <c r="AN40" s="10">
        <v>0</v>
      </c>
      <c r="AO40" s="28"/>
      <c r="AP40" s="2"/>
    </row>
    <row r="41" spans="1:42" collapsed="1" x14ac:dyDescent="0.25">
      <c r="A41" s="7" t="s">
        <v>69</v>
      </c>
      <c r="B41" s="8" t="s">
        <v>6</v>
      </c>
      <c r="C41" s="8" t="s">
        <v>70</v>
      </c>
      <c r="D41" s="8" t="s">
        <v>8</v>
      </c>
      <c r="E41" s="8" t="s">
        <v>6</v>
      </c>
      <c r="F41" s="8" t="s">
        <v>6</v>
      </c>
      <c r="G41" s="8"/>
      <c r="H41" s="8"/>
      <c r="I41" s="8"/>
      <c r="J41" s="8"/>
      <c r="K41" s="8"/>
      <c r="L41" s="8"/>
      <c r="M41" s="9">
        <v>0</v>
      </c>
      <c r="N41" s="9">
        <v>1298000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1298000</v>
      </c>
      <c r="AB41" s="9">
        <v>368225</v>
      </c>
      <c r="AC41" s="9">
        <v>0</v>
      </c>
      <c r="AD41" s="9">
        <v>278100</v>
      </c>
      <c r="AE41" s="9">
        <v>278100</v>
      </c>
      <c r="AF41" s="9">
        <v>278100</v>
      </c>
      <c r="AG41" s="9">
        <v>0</v>
      </c>
      <c r="AH41" s="9">
        <v>0</v>
      </c>
      <c r="AI41" s="9">
        <v>7272345.5199999996</v>
      </c>
      <c r="AJ41" s="9">
        <v>-7272345.5199999996</v>
      </c>
      <c r="AK41" s="9">
        <v>8212109.1399999997</v>
      </c>
      <c r="AL41" s="10">
        <f t="shared" si="0"/>
        <v>0.2142526964560863</v>
      </c>
      <c r="AM41" s="9">
        <v>0</v>
      </c>
      <c r="AN41" s="10">
        <v>0</v>
      </c>
      <c r="AO41" s="28"/>
      <c r="AP41" s="2"/>
    </row>
    <row r="42" spans="1:42" ht="25.5" outlineLevel="1" x14ac:dyDescent="0.25">
      <c r="A42" s="7" t="s">
        <v>71</v>
      </c>
      <c r="B42" s="8" t="s">
        <v>6</v>
      </c>
      <c r="C42" s="8" t="s">
        <v>72</v>
      </c>
      <c r="D42" s="8" t="s">
        <v>8</v>
      </c>
      <c r="E42" s="8" t="s">
        <v>6</v>
      </c>
      <c r="F42" s="8" t="s">
        <v>6</v>
      </c>
      <c r="G42" s="8"/>
      <c r="H42" s="8"/>
      <c r="I42" s="8"/>
      <c r="J42" s="8"/>
      <c r="K42" s="8"/>
      <c r="L42" s="8"/>
      <c r="M42" s="9">
        <v>0</v>
      </c>
      <c r="N42" s="9">
        <v>393712.54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392346</v>
      </c>
      <c r="AB42" s="9">
        <v>363346</v>
      </c>
      <c r="AC42" s="9">
        <v>0</v>
      </c>
      <c r="AD42" s="9">
        <v>363346</v>
      </c>
      <c r="AE42" s="9">
        <v>363346</v>
      </c>
      <c r="AF42" s="9">
        <v>363346</v>
      </c>
      <c r="AG42" s="9">
        <v>0</v>
      </c>
      <c r="AH42" s="9">
        <v>0</v>
      </c>
      <c r="AI42" s="9">
        <v>666509.68000000005</v>
      </c>
      <c r="AJ42" s="9">
        <v>-666509.68000000005</v>
      </c>
      <c r="AK42" s="9">
        <v>666600</v>
      </c>
      <c r="AL42" s="10">
        <f t="shared" si="0"/>
        <v>0.92287129081537511</v>
      </c>
      <c r="AM42" s="9">
        <v>0</v>
      </c>
      <c r="AN42" s="10">
        <v>0</v>
      </c>
      <c r="AO42" s="28"/>
      <c r="AP42" s="2"/>
    </row>
    <row r="43" spans="1:42" outlineLevel="1" x14ac:dyDescent="0.25">
      <c r="A43" s="7" t="s">
        <v>73</v>
      </c>
      <c r="B43" s="8" t="s">
        <v>6</v>
      </c>
      <c r="C43" s="8" t="s">
        <v>74</v>
      </c>
      <c r="D43" s="8" t="s">
        <v>8</v>
      </c>
      <c r="E43" s="8" t="s">
        <v>6</v>
      </c>
      <c r="F43" s="8" t="s">
        <v>6</v>
      </c>
      <c r="G43" s="8"/>
      <c r="H43" s="8"/>
      <c r="I43" s="8"/>
      <c r="J43" s="8"/>
      <c r="K43" s="8"/>
      <c r="L43" s="8"/>
      <c r="M43" s="9">
        <v>0</v>
      </c>
      <c r="N43" s="9">
        <v>3603136.08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3508671.23</v>
      </c>
      <c r="AB43" s="9">
        <v>879145.36</v>
      </c>
      <c r="AC43" s="9">
        <v>0</v>
      </c>
      <c r="AD43" s="9">
        <v>1265773.3899999999</v>
      </c>
      <c r="AE43" s="9">
        <v>1265773.3899999999</v>
      </c>
      <c r="AF43" s="9">
        <v>879145.36</v>
      </c>
      <c r="AG43" s="9">
        <v>0</v>
      </c>
      <c r="AH43" s="9">
        <v>0</v>
      </c>
      <c r="AI43" s="9">
        <v>612286</v>
      </c>
      <c r="AJ43" s="9">
        <v>-612286</v>
      </c>
      <c r="AK43" s="9">
        <v>612379</v>
      </c>
      <c r="AL43" s="10">
        <f t="shared" si="0"/>
        <v>0.24399449270869614</v>
      </c>
      <c r="AM43" s="9">
        <v>0</v>
      </c>
      <c r="AN43" s="10">
        <v>0</v>
      </c>
      <c r="AO43" s="28"/>
      <c r="AP43" s="2"/>
    </row>
    <row r="44" spans="1:42" outlineLevel="1" x14ac:dyDescent="0.25">
      <c r="A44" s="7" t="s">
        <v>75</v>
      </c>
      <c r="B44" s="8" t="s">
        <v>6</v>
      </c>
      <c r="C44" s="8" t="s">
        <v>76</v>
      </c>
      <c r="D44" s="8" t="s">
        <v>8</v>
      </c>
      <c r="E44" s="8" t="s">
        <v>6</v>
      </c>
      <c r="F44" s="8" t="s">
        <v>6</v>
      </c>
      <c r="G44" s="8"/>
      <c r="H44" s="8"/>
      <c r="I44" s="8"/>
      <c r="J44" s="8"/>
      <c r="K44" s="8"/>
      <c r="L44" s="8"/>
      <c r="M44" s="9">
        <v>0</v>
      </c>
      <c r="N44" s="9">
        <v>1182242.3999999999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501079.4</v>
      </c>
      <c r="AB44" s="9">
        <v>213600</v>
      </c>
      <c r="AC44" s="9">
        <v>0</v>
      </c>
      <c r="AD44" s="9">
        <v>213600</v>
      </c>
      <c r="AE44" s="9">
        <v>213600</v>
      </c>
      <c r="AF44" s="9">
        <v>213600</v>
      </c>
      <c r="AG44" s="9">
        <v>0</v>
      </c>
      <c r="AH44" s="9">
        <v>0</v>
      </c>
      <c r="AI44" s="9">
        <v>5993549.8399999999</v>
      </c>
      <c r="AJ44" s="9">
        <v>-5993549.8399999999</v>
      </c>
      <c r="AK44" s="9">
        <v>6933130.1399999997</v>
      </c>
      <c r="AL44" s="10">
        <f t="shared" si="0"/>
        <v>0.18067360805195282</v>
      </c>
      <c r="AM44" s="9">
        <v>0</v>
      </c>
      <c r="AN44" s="10">
        <v>0</v>
      </c>
      <c r="AO44" s="28"/>
      <c r="AP44" s="2"/>
    </row>
    <row r="45" spans="1:42" x14ac:dyDescent="0.25">
      <c r="A45" s="7" t="s">
        <v>77</v>
      </c>
      <c r="B45" s="8" t="s">
        <v>6</v>
      </c>
      <c r="C45" s="8" t="s">
        <v>78</v>
      </c>
      <c r="D45" s="8" t="s">
        <v>8</v>
      </c>
      <c r="E45" s="8" t="s">
        <v>6</v>
      </c>
      <c r="F45" s="8" t="s">
        <v>6</v>
      </c>
      <c r="G45" s="8"/>
      <c r="H45" s="8"/>
      <c r="I45" s="8"/>
      <c r="J45" s="8"/>
      <c r="K45" s="8"/>
      <c r="L45" s="8"/>
      <c r="M45" s="9">
        <v>0</v>
      </c>
      <c r="N45" s="9">
        <v>1111163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500000</v>
      </c>
      <c r="AB45" s="9">
        <v>213600</v>
      </c>
      <c r="AC45" s="9">
        <v>0</v>
      </c>
      <c r="AD45" s="9">
        <v>213600</v>
      </c>
      <c r="AE45" s="9">
        <v>213600</v>
      </c>
      <c r="AF45" s="9">
        <v>213600</v>
      </c>
      <c r="AG45" s="9">
        <v>0</v>
      </c>
      <c r="AH45" s="9">
        <v>0</v>
      </c>
      <c r="AI45" s="9">
        <v>1113363.98</v>
      </c>
      <c r="AJ45" s="9">
        <v>-1113363.98</v>
      </c>
      <c r="AK45" s="9">
        <v>1117169.05</v>
      </c>
      <c r="AL45" s="10">
        <f t="shared" si="0"/>
        <v>0.19223102281123472</v>
      </c>
      <c r="AM45" s="9">
        <v>0</v>
      </c>
      <c r="AN45" s="10">
        <v>0</v>
      </c>
      <c r="AO45" s="28"/>
      <c r="AP45" s="2"/>
    </row>
    <row r="46" spans="1:42" ht="52.5" outlineLevel="1" x14ac:dyDescent="0.25">
      <c r="A46" s="7" t="s">
        <v>99</v>
      </c>
      <c r="B46" s="8" t="s">
        <v>6</v>
      </c>
      <c r="C46" s="8" t="s">
        <v>100</v>
      </c>
      <c r="D46" s="8" t="s">
        <v>8</v>
      </c>
      <c r="E46" s="8" t="s">
        <v>6</v>
      </c>
      <c r="F46" s="8" t="s">
        <v>6</v>
      </c>
      <c r="G46" s="8"/>
      <c r="H46" s="8"/>
      <c r="I46" s="8"/>
      <c r="J46" s="8"/>
      <c r="K46" s="8"/>
      <c r="L46" s="8"/>
      <c r="M46" s="9">
        <v>0</v>
      </c>
      <c r="N46" s="9">
        <v>26079.4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1079.4000000000001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1096200</v>
      </c>
      <c r="AJ46" s="9">
        <v>-1096200</v>
      </c>
      <c r="AK46" s="9">
        <v>1098200</v>
      </c>
      <c r="AL46" s="10">
        <f t="shared" si="0"/>
        <v>0</v>
      </c>
      <c r="AM46" s="9">
        <v>0</v>
      </c>
      <c r="AN46" s="10">
        <v>0</v>
      </c>
      <c r="AO46" s="28" t="s">
        <v>109</v>
      </c>
      <c r="AP46" s="2"/>
    </row>
    <row r="47" spans="1:42" ht="52.5" outlineLevel="1" x14ac:dyDescent="0.25">
      <c r="A47" s="7" t="s">
        <v>79</v>
      </c>
      <c r="B47" s="8" t="s">
        <v>6</v>
      </c>
      <c r="C47" s="8" t="s">
        <v>80</v>
      </c>
      <c r="D47" s="8" t="s">
        <v>8</v>
      </c>
      <c r="E47" s="8" t="s">
        <v>6</v>
      </c>
      <c r="F47" s="8" t="s">
        <v>6</v>
      </c>
      <c r="G47" s="8"/>
      <c r="H47" s="8"/>
      <c r="I47" s="8"/>
      <c r="J47" s="8"/>
      <c r="K47" s="8"/>
      <c r="L47" s="8"/>
      <c r="M47" s="9">
        <v>0</v>
      </c>
      <c r="N47" s="9">
        <v>45000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17163.98</v>
      </c>
      <c r="AJ47" s="9">
        <v>-17163.98</v>
      </c>
      <c r="AK47" s="9">
        <v>18969.05</v>
      </c>
      <c r="AL47" s="10">
        <f t="shared" si="0"/>
        <v>0</v>
      </c>
      <c r="AM47" s="9">
        <v>0</v>
      </c>
      <c r="AN47" s="10">
        <v>0</v>
      </c>
      <c r="AO47" s="28" t="s">
        <v>109</v>
      </c>
      <c r="AP47" s="2"/>
    </row>
    <row r="48" spans="1:42" ht="38.25" x14ac:dyDescent="0.25">
      <c r="A48" s="7" t="s">
        <v>94</v>
      </c>
      <c r="B48" s="8" t="s">
        <v>6</v>
      </c>
      <c r="C48" s="8" t="s">
        <v>81</v>
      </c>
      <c r="D48" s="8" t="s">
        <v>8</v>
      </c>
      <c r="E48" s="8" t="s">
        <v>6</v>
      </c>
      <c r="F48" s="8" t="s">
        <v>6</v>
      </c>
      <c r="G48" s="8"/>
      <c r="H48" s="8"/>
      <c r="I48" s="8"/>
      <c r="J48" s="8"/>
      <c r="K48" s="8"/>
      <c r="L48" s="8"/>
      <c r="M48" s="9">
        <v>0</v>
      </c>
      <c r="N48" s="9">
        <v>16000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16000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980869.22</v>
      </c>
      <c r="AJ48" s="9">
        <v>-980869.22</v>
      </c>
      <c r="AK48" s="9">
        <v>980922.01</v>
      </c>
      <c r="AL48" s="10">
        <f t="shared" si="0"/>
        <v>0</v>
      </c>
      <c r="AM48" s="9">
        <v>0</v>
      </c>
      <c r="AN48" s="10">
        <v>0</v>
      </c>
      <c r="AO48" s="28"/>
      <c r="AP48" s="2"/>
    </row>
    <row r="49" spans="1:42" ht="45.75" customHeight="1" outlineLevel="1" x14ac:dyDescent="0.25">
      <c r="A49" s="7" t="s">
        <v>95</v>
      </c>
      <c r="B49" s="8" t="s">
        <v>6</v>
      </c>
      <c r="C49" s="8" t="s">
        <v>82</v>
      </c>
      <c r="D49" s="8" t="s">
        <v>8</v>
      </c>
      <c r="E49" s="8" t="s">
        <v>6</v>
      </c>
      <c r="F49" s="8" t="s">
        <v>6</v>
      </c>
      <c r="G49" s="8"/>
      <c r="H49" s="8"/>
      <c r="I49" s="8"/>
      <c r="J49" s="8"/>
      <c r="K49" s="8"/>
      <c r="L49" s="8"/>
      <c r="M49" s="9">
        <v>0</v>
      </c>
      <c r="N49" s="9">
        <v>16000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16000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980869.22</v>
      </c>
      <c r="AJ49" s="9">
        <v>-980869.22</v>
      </c>
      <c r="AK49" s="9">
        <v>980922.01</v>
      </c>
      <c r="AL49" s="10">
        <f t="shared" si="0"/>
        <v>0</v>
      </c>
      <c r="AM49" s="9">
        <v>0</v>
      </c>
      <c r="AN49" s="10">
        <v>0</v>
      </c>
      <c r="AO49" s="28" t="s">
        <v>110</v>
      </c>
      <c r="AP49" s="2"/>
    </row>
    <row r="50" spans="1:42" ht="28.5" hidden="1" customHeight="1" x14ac:dyDescent="0.25">
      <c r="A50" s="7" t="s">
        <v>96</v>
      </c>
      <c r="B50" s="8" t="s">
        <v>6</v>
      </c>
      <c r="C50" s="8" t="s">
        <v>84</v>
      </c>
      <c r="D50" s="8" t="s">
        <v>8</v>
      </c>
      <c r="E50" s="8" t="s">
        <v>6</v>
      </c>
      <c r="F50" s="8" t="s">
        <v>6</v>
      </c>
      <c r="G50" s="8"/>
      <c r="H50" s="8"/>
      <c r="I50" s="8"/>
      <c r="J50" s="8"/>
      <c r="K50" s="8"/>
      <c r="L50" s="8"/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32115352.539999999</v>
      </c>
      <c r="AJ50" s="9">
        <v>-32115352.539999999</v>
      </c>
      <c r="AK50" s="9">
        <v>36600080.539999999</v>
      </c>
      <c r="AL50" s="10">
        <v>0</v>
      </c>
      <c r="AM50" s="9">
        <v>0</v>
      </c>
      <c r="AN50" s="10">
        <v>0</v>
      </c>
      <c r="AO50" s="13" t="s">
        <v>106</v>
      </c>
      <c r="AP50" s="2"/>
    </row>
    <row r="51" spans="1:42" ht="32.25" hidden="1" customHeight="1" outlineLevel="1" x14ac:dyDescent="0.25">
      <c r="A51" s="7" t="s">
        <v>85</v>
      </c>
      <c r="B51" s="8" t="s">
        <v>6</v>
      </c>
      <c r="C51" s="8" t="s">
        <v>86</v>
      </c>
      <c r="D51" s="8" t="s">
        <v>8</v>
      </c>
      <c r="E51" s="8" t="s">
        <v>6</v>
      </c>
      <c r="F51" s="8" t="s">
        <v>6</v>
      </c>
      <c r="G51" s="8"/>
      <c r="H51" s="8"/>
      <c r="I51" s="8"/>
      <c r="J51" s="8"/>
      <c r="K51" s="8"/>
      <c r="L51" s="8"/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30204272</v>
      </c>
      <c r="AJ51" s="9">
        <v>-30204272</v>
      </c>
      <c r="AK51" s="9">
        <v>34689000</v>
      </c>
      <c r="AL51" s="10">
        <v>0</v>
      </c>
      <c r="AM51" s="9">
        <v>0</v>
      </c>
      <c r="AN51" s="10">
        <v>0</v>
      </c>
      <c r="AO51" s="13" t="s">
        <v>106</v>
      </c>
      <c r="AP51" s="2"/>
    </row>
    <row r="52" spans="1:42" ht="14.25" customHeight="1" outlineLevel="1" x14ac:dyDescent="0.25">
      <c r="A52" s="14" t="s">
        <v>87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1">
        <v>0</v>
      </c>
      <c r="N52" s="11">
        <v>561848551.61000001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487387710.25</v>
      </c>
      <c r="AB52" s="11">
        <v>114240722.77</v>
      </c>
      <c r="AC52" s="11">
        <v>0</v>
      </c>
      <c r="AD52" s="11">
        <v>123522380.06</v>
      </c>
      <c r="AE52" s="11">
        <v>123522380.06</v>
      </c>
      <c r="AF52" s="11">
        <v>114138339.06</v>
      </c>
      <c r="AG52" s="9">
        <v>0</v>
      </c>
      <c r="AH52" s="9">
        <v>0</v>
      </c>
      <c r="AI52" s="9">
        <v>1911080.54</v>
      </c>
      <c r="AJ52" s="9">
        <v>-1911080.54</v>
      </c>
      <c r="AK52" s="9">
        <v>1911080.54</v>
      </c>
      <c r="AL52" s="10">
        <f t="shared" si="0"/>
        <v>0.20314787451695288</v>
      </c>
      <c r="AM52" s="9">
        <v>0</v>
      </c>
      <c r="AN52" s="10">
        <v>0</v>
      </c>
      <c r="AO52" s="9"/>
      <c r="AP52" s="2"/>
    </row>
    <row r="53" spans="1:42" hidden="1" x14ac:dyDescent="0.25">
      <c r="A53" s="7" t="s">
        <v>83</v>
      </c>
      <c r="B53" s="8" t="s">
        <v>6</v>
      </c>
      <c r="C53" s="8" t="s">
        <v>84</v>
      </c>
      <c r="D53" s="8" t="s">
        <v>8</v>
      </c>
      <c r="E53" s="8" t="s">
        <v>6</v>
      </c>
      <c r="F53" s="8" t="s">
        <v>6</v>
      </c>
      <c r="G53" s="8"/>
      <c r="H53" s="8"/>
      <c r="I53" s="8"/>
      <c r="J53" s="8"/>
      <c r="K53" s="8"/>
      <c r="L53" s="8"/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10">
        <v>0</v>
      </c>
      <c r="AM53" s="9">
        <v>0</v>
      </c>
      <c r="AN53" s="10">
        <v>0</v>
      </c>
      <c r="AO53" s="9"/>
      <c r="AP53" s="2"/>
    </row>
    <row r="54" spans="1:42" hidden="1" outlineLevel="1" x14ac:dyDescent="0.25">
      <c r="A54" s="7" t="s">
        <v>85</v>
      </c>
      <c r="B54" s="8" t="s">
        <v>6</v>
      </c>
      <c r="C54" s="8" t="s">
        <v>86</v>
      </c>
      <c r="D54" s="8" t="s">
        <v>8</v>
      </c>
      <c r="E54" s="8" t="s">
        <v>6</v>
      </c>
      <c r="F54" s="8" t="s">
        <v>6</v>
      </c>
      <c r="G54" s="8"/>
      <c r="H54" s="8"/>
      <c r="I54" s="8"/>
      <c r="J54" s="8"/>
      <c r="K54" s="8"/>
      <c r="L54" s="8"/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10">
        <v>0</v>
      </c>
      <c r="AM54" s="9">
        <v>0</v>
      </c>
      <c r="AN54" s="10">
        <v>0</v>
      </c>
      <c r="AO54" s="9"/>
      <c r="AP54" s="2"/>
    </row>
    <row r="55" spans="1:42" ht="12.75" customHeight="1" collapsed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 t="s">
        <v>1</v>
      </c>
      <c r="Z55" s="2"/>
      <c r="AA55" s="2"/>
      <c r="AB55" s="2"/>
      <c r="AC55" s="2"/>
      <c r="AD55" s="2"/>
      <c r="AE55" s="2" t="s">
        <v>1</v>
      </c>
      <c r="AF55" s="2"/>
      <c r="AG55" s="2"/>
      <c r="AH55" s="2"/>
      <c r="AI55" s="2" t="s">
        <v>1</v>
      </c>
      <c r="AJ55" s="2"/>
      <c r="AK55" s="2"/>
      <c r="AL55" s="2"/>
      <c r="AM55" s="2"/>
      <c r="AN55" s="2"/>
      <c r="AO55" s="2"/>
      <c r="AP55" s="2"/>
    </row>
    <row r="56" spans="1:42" ht="12.75" customHeight="1" x14ac:dyDescent="0.2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2"/>
    </row>
    <row r="57" spans="1:42" ht="25.7" customHeight="1" x14ac:dyDescent="0.25">
      <c r="AP57" s="2"/>
    </row>
  </sheetData>
  <mergeCells count="45">
    <mergeCell ref="A6:A7"/>
    <mergeCell ref="B6:B7"/>
    <mergeCell ref="C6:C7"/>
    <mergeCell ref="D6:D7"/>
    <mergeCell ref="E6:E7"/>
    <mergeCell ref="A1:N1"/>
    <mergeCell ref="A2:N2"/>
    <mergeCell ref="A3:AM3"/>
    <mergeCell ref="A4:AM4"/>
    <mergeCell ref="A5:AO5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D6:AD7"/>
    <mergeCell ref="R6:R7"/>
    <mergeCell ref="S6:S7"/>
    <mergeCell ref="T6:T7"/>
    <mergeCell ref="U6:U7"/>
    <mergeCell ref="V6:V7"/>
    <mergeCell ref="W6:W7"/>
    <mergeCell ref="A52:L52"/>
    <mergeCell ref="AM6:AM7"/>
    <mergeCell ref="AN6:AN7"/>
    <mergeCell ref="AO6:AO7"/>
    <mergeCell ref="A56:AE56"/>
    <mergeCell ref="AF6:AF7"/>
    <mergeCell ref="AG6:AG7"/>
    <mergeCell ref="AH6:AH7"/>
    <mergeCell ref="AJ6:AJ7"/>
    <mergeCell ref="AK6:AK7"/>
    <mergeCell ref="AL6:AL7"/>
    <mergeCell ref="X6:X7"/>
    <mergeCell ref="Z6:Z7"/>
    <mergeCell ref="AA6:AA7"/>
    <mergeCell ref="AB6:AB7"/>
    <mergeCell ref="AC6:AC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2023-04-17T10:34:16Z</dcterms:modified>
</cp:coreProperties>
</file>